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4 - REGIONAL PLANNING\1 - ACTIVE - REGIONAL PLANNING\Call for Projects\2023 Call for 2026-2027\Draft Documents\"/>
    </mc:Choice>
  </mc:AlternateContent>
  <xr:revisionPtr revIDLastSave="0" documentId="8_{CE59B420-AB75-484A-BFC3-ACA28F9C6B3E}" xr6:coauthVersionLast="47" xr6:coauthVersionMax="47" xr10:uidLastSave="{00000000-0000-0000-0000-000000000000}"/>
  <bookViews>
    <workbookView xWindow="-120" yWindow="-120" windowWidth="29040" windowHeight="15840" tabRatio="641" xr2:uid="{6800935F-0C03-4172-B5A8-8F56E72EBC0A}"/>
  </bookViews>
  <sheets>
    <sheet name="Instructions" sheetId="11" r:id="rId1"/>
    <sheet name="Project Description" sheetId="1" r:id="rId2"/>
    <sheet name="Project Requirements" sheetId="10" r:id="rId3"/>
    <sheet name="Project Justification" sheetId="6" r:id="rId4"/>
    <sheet name="Performance Measure Analysis" sheetId="8" r:id="rId5"/>
    <sheet name="Equity Analysis" sheetId="5" r:id="rId6"/>
    <sheet name="Options" sheetId="4" state="hidden" r:id="rId7"/>
  </sheets>
  <definedNames>
    <definedName name="_ftn3" localSheetId="4">'Performance Measure Analysis'!#REF!</definedName>
    <definedName name="_ftn4" localSheetId="4">'Performance Measure Analysis'!#REF!</definedName>
    <definedName name="_ftnref1" localSheetId="4">'Performance Measure Analysis'!$A$10</definedName>
    <definedName name="_ftnref2" localSheetId="4">'Performance Measure Analysis'!$A$15</definedName>
    <definedName name="_ftnref3" localSheetId="4">'Performance Measure Analysis'!$A$18</definedName>
    <definedName name="_ftnref4" localSheetId="4">'Performance Measure Analysis'!$A$21</definedName>
    <definedName name="_xlnm.Print_Area" localSheetId="0">Instructions!$A$1:$C$20</definedName>
    <definedName name="_xlnm.Print_Area" localSheetId="1">'Project Description'!$A$1:$G$44</definedName>
    <definedName name="_xlnm.Print_Area" localSheetId="3">'Project Justification'!$A$1:$E$76</definedName>
    <definedName name="_xlnm.Print_Area" localSheetId="2">'Project Requirements'!$A$1:$F$29</definedName>
    <definedName name="Z_18D10AD7_4414_48BD_9787_B655ADC3C1D4_.wvu.PrintArea" localSheetId="0" hidden="1">Instructions!$A$1:$C$20</definedName>
    <definedName name="Z_18D10AD7_4414_48BD_9787_B655ADC3C1D4_.wvu.PrintArea" localSheetId="1" hidden="1">'Project Description'!$A$1:$G$44</definedName>
    <definedName name="Z_18D10AD7_4414_48BD_9787_B655ADC3C1D4_.wvu.PrintArea" localSheetId="3" hidden="1">'Project Justification'!$A$1:$E$76</definedName>
    <definedName name="Z_18D10AD7_4414_48BD_9787_B655ADC3C1D4_.wvu.PrintArea" localSheetId="2" hidden="1">'Project Requirements'!$A$1:$F$29</definedName>
  </definedNames>
  <calcPr calcId="191029"/>
  <customWorkbookViews>
    <customWorkbookView name="View" guid="{18D10AD7-4414-48BD-9787-B655ADC3C1D4}" maximized="1" xWindow="-8" yWindow="-8" windowWidth="1936" windowHeight="1056" tabRatio="641" activeSheetId="1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7" i="1" l="1"/>
  <c r="G31" i="1"/>
  <c r="G29" i="1"/>
  <c r="D37" i="1" s="1"/>
  <c r="A27" i="5"/>
  <c r="A55" i="8"/>
  <c r="A29" i="8"/>
  <c r="A89" i="6"/>
  <c r="A61" i="6"/>
  <c r="A31" i="6"/>
  <c r="A30" i="10"/>
  <c r="D26" i="1"/>
  <c r="D55" i="8" s="1"/>
  <c r="A26" i="1"/>
  <c r="D56" i="1"/>
  <c r="A56" i="1"/>
  <c r="G30" i="1"/>
  <c r="G32" i="1"/>
  <c r="G33" i="1"/>
  <c r="G34" i="1"/>
  <c r="G35" i="1"/>
  <c r="D27" i="5" l="1"/>
  <c r="D29" i="8"/>
  <c r="D30" i="10"/>
  <c r="D31" i="6"/>
  <c r="D61" i="6"/>
  <c r="C89" i="6"/>
  <c r="G38" i="1"/>
  <c r="G39" i="1"/>
</calcChain>
</file>

<file path=xl/sharedStrings.xml><?xml version="1.0" encoding="utf-8"?>
<sst xmlns="http://schemas.openxmlformats.org/spreadsheetml/2006/main" count="370" uniqueCount="340">
  <si>
    <t>Applicant Information</t>
  </si>
  <si>
    <t>Agency Contact:</t>
  </si>
  <si>
    <t>Telephone:</t>
  </si>
  <si>
    <t>Email Address:</t>
  </si>
  <si>
    <t>Mailing Address:</t>
  </si>
  <si>
    <t>City:</t>
  </si>
  <si>
    <t>State:</t>
  </si>
  <si>
    <t>Zip Code:</t>
  </si>
  <si>
    <t xml:space="preserve"> Project Description</t>
  </si>
  <si>
    <t>Jurisdiction(s):</t>
  </si>
  <si>
    <t>Project Limits (to and from):</t>
  </si>
  <si>
    <t>Project Length (miles):</t>
  </si>
  <si>
    <t>Funding</t>
  </si>
  <si>
    <t>Source</t>
  </si>
  <si>
    <t>Federal Request</t>
  </si>
  <si>
    <t>CMAQ</t>
  </si>
  <si>
    <t>Local Match</t>
  </si>
  <si>
    <t>Total Project Cost</t>
  </si>
  <si>
    <t>Anticipated Project Milestone Dates</t>
  </si>
  <si>
    <t>FOR (Final Office Review)  (Minimum of 3 months)</t>
  </si>
  <si>
    <t>Utility Clearance  (Minimum of 1 month)</t>
  </si>
  <si>
    <t>Environmental Clearance  (Minimum of 6-8 months)</t>
  </si>
  <si>
    <t>Advertisement Date  (Minimum of 3 months)</t>
  </si>
  <si>
    <t>Month-Year (or N/A)</t>
  </si>
  <si>
    <t>Attachments</t>
  </si>
  <si>
    <t>Other Funding / 
Local Overmatch</t>
  </si>
  <si>
    <t>Operations</t>
  </si>
  <si>
    <t>If the completed project will generate the need for operational funds, please describe the estimated annual cost and the status and source of funding for operations:</t>
  </si>
  <si>
    <t xml:space="preserve">       Project location map</t>
  </si>
  <si>
    <t>Project Sponsor Agency:</t>
  </si>
  <si>
    <t xml:space="preserve">       Detailed cost estimate per unit (if applicable) and by phase</t>
  </si>
  <si>
    <t>Total Local Funding</t>
  </si>
  <si>
    <t>FIR (Field Inspection Review)  (Minimum of 3-12 months)</t>
  </si>
  <si>
    <t>Total</t>
  </si>
  <si>
    <t>Is this part of an ongoing project? If so, please describe:</t>
  </si>
  <si>
    <t>Project Name (60-character limit):</t>
  </si>
  <si>
    <t xml:space="preserve">       Letter of Support from Mayor/Town Administration*</t>
  </si>
  <si>
    <t>*Resolutions may be submitted in lieu of a letter if preferred by the project sponsor. Letters of support from other entities may also be included in this attachment.</t>
  </si>
  <si>
    <t>Right-Of-Way</t>
  </si>
  <si>
    <t>Right-of-way or legal property description:</t>
  </si>
  <si>
    <t>Which 2050 Regionally Significant Corridor (RSC), Regional Transit Corridor (RTC), or Regional Active Transportation Corridor (RATC) is the project on?</t>
  </si>
  <si>
    <t>STBG</t>
  </si>
  <si>
    <t>CRP</t>
  </si>
  <si>
    <t>TA</t>
  </si>
  <si>
    <t>FY2026</t>
  </si>
  <si>
    <t>FY2027</t>
  </si>
  <si>
    <t>Total Funding Request</t>
  </si>
  <si>
    <t xml:space="preserve">Local Match Calculation Formula: </t>
  </si>
  <si>
    <t>Criteria</t>
  </si>
  <si>
    <t>Project Information</t>
  </si>
  <si>
    <t>No</t>
  </si>
  <si>
    <t>Yes</t>
  </si>
  <si>
    <t>Project Sponsor</t>
  </si>
  <si>
    <t>Project Type</t>
  </si>
  <si>
    <t>Funding Source</t>
  </si>
  <si>
    <t>Call Awarded</t>
  </si>
  <si>
    <t>Burdens</t>
  </si>
  <si>
    <t>Short Term (Construction)</t>
  </si>
  <si>
    <t>Long Term (Post Construction)</t>
  </si>
  <si>
    <t>Bodily impairment, infirmity, illness, or death</t>
  </si>
  <si>
    <t>Air, noise, and water pollution and soil contamination</t>
  </si>
  <si>
    <t>Destruction or disruption of man-made or natural resources, aesthetic values, or availability of public and private facilities and services</t>
  </si>
  <si>
    <t>Adverse impacts on community cohesion or economic vitality</t>
  </si>
  <si>
    <t>Noise and vibration</t>
  </si>
  <si>
    <t>Increased traffic congestion, isolation, exclusion, or separation</t>
  </si>
  <si>
    <t>Additional Anticipated Burdens</t>
  </si>
  <si>
    <t>Benefits</t>
  </si>
  <si>
    <t>Decrease in travel time</t>
  </si>
  <si>
    <t>Improved air quality</t>
  </si>
  <si>
    <t>Expanded access to employment opportunities</t>
  </si>
  <si>
    <t>Improved access to transit options and alternative modes of transportation (walking and bicycling)</t>
  </si>
  <si>
    <t>Additional Anticipated Benefits</t>
  </si>
  <si>
    <t>Project included in the FY 2024-2027 TIP</t>
  </si>
  <si>
    <t>Project located 1/4 mile of an Equity Index Area</t>
  </si>
  <si>
    <t>Yes/No</t>
  </si>
  <si>
    <t>Project Types</t>
  </si>
  <si>
    <t>Intersection Improvements</t>
  </si>
  <si>
    <t>Widening/Capacity Expansion</t>
  </si>
  <si>
    <t>Mobility Hub/Park and Ride</t>
  </si>
  <si>
    <t>Resurfacing</t>
  </si>
  <si>
    <t>Bike/Ped</t>
  </si>
  <si>
    <t>Charging or Fueling Infrastructure</t>
  </si>
  <si>
    <t>ITS/Signal Timing</t>
  </si>
  <si>
    <t>TDM</t>
  </si>
  <si>
    <t>Transit Vehicle Purchase</t>
  </si>
  <si>
    <t>Transit Service</t>
  </si>
  <si>
    <t>2023 Call for Projects</t>
  </si>
  <si>
    <t>Berthoud</t>
  </si>
  <si>
    <t>Eaton</t>
  </si>
  <si>
    <t>Evans</t>
  </si>
  <si>
    <t>Fort Collins</t>
  </si>
  <si>
    <t>Garden City</t>
  </si>
  <si>
    <t>Greeley</t>
  </si>
  <si>
    <t>Johnstown</t>
  </si>
  <si>
    <t>Larimer County</t>
  </si>
  <si>
    <t>Loveland</t>
  </si>
  <si>
    <t>LaSalle</t>
  </si>
  <si>
    <t>Milliken</t>
  </si>
  <si>
    <t>Severance</t>
  </si>
  <si>
    <t>Timnath</t>
  </si>
  <si>
    <t>Weld County</t>
  </si>
  <si>
    <t>Windsor</t>
  </si>
  <si>
    <t>CDOT</t>
  </si>
  <si>
    <t>RAQC</t>
  </si>
  <si>
    <t>Right-of-Way Clearance  (Minimum of 12-18 months if acquiring)</t>
  </si>
  <si>
    <t>Which type of environmental clearance is anticipated? (Categorical Exclusion, Environmental Assessment, Environmental Impact Statement):</t>
  </si>
  <si>
    <t>Environmental Considerations</t>
  </si>
  <si>
    <t>If other agencies or organizations are partnering with you on this project, please list and describe each agency's role and the status of any agreements (e.g. ROW donations or easements):</t>
  </si>
  <si>
    <t>Partnerships</t>
  </si>
  <si>
    <t>Countermeasure</t>
  </si>
  <si>
    <t>Proactive Intervention</t>
  </si>
  <si>
    <t xml:space="preserve">Choose One: </t>
  </si>
  <si>
    <t xml:space="preserve">Safety Narative: </t>
  </si>
  <si>
    <t xml:space="preserve">Economic Development: </t>
  </si>
  <si>
    <t>Project is within 1/4 mile of a 2050 RSC Activity Center</t>
  </si>
  <si>
    <t>Project is located on a Colorado Freight Corridor</t>
  </si>
  <si>
    <t xml:space="preserve">Equity: </t>
  </si>
  <si>
    <t>Cumulative Equity Index Score within 1/4-mile buffer of project location:</t>
  </si>
  <si>
    <t>Regionally Significant Corridors</t>
  </si>
  <si>
    <t>Travel Time Index on RSCs</t>
  </si>
  <si>
    <t>Daily VMT per capita</t>
  </si>
  <si>
    <t>Percent of non-single occupant vehicle commute trips</t>
  </si>
  <si>
    <t>Non-motorized facility miles</t>
  </si>
  <si>
    <t>Fixed-route revenue hours per capita within service areas</t>
  </si>
  <si>
    <t>System Wide</t>
  </si>
  <si>
    <t>Population within Publicly-Operated paratransit and demand response service area within the NFRMPO Boundary</t>
  </si>
  <si>
    <t>Regional Performance Measures</t>
  </si>
  <si>
    <t>Mean distance between major mechanical failures by mode</t>
  </si>
  <si>
    <t>Rate of reportable safety events per TVRM by mode</t>
  </si>
  <si>
    <t>Number of reportable safety events by mode</t>
  </si>
  <si>
    <t>Rate of reportable injuries per TVRM by mode</t>
  </si>
  <si>
    <t>Number of reportable injuries by mode</t>
  </si>
  <si>
    <t>Rate of reportable fatalities per total vehicle revenue miles (TVRM) by mode</t>
  </si>
  <si>
    <t>Number of reportable fatalities by mode</t>
  </si>
  <si>
    <t>Transit Safety</t>
  </si>
  <si>
    <t>Percentage of assets with condition rating below 3.0 on FTA TERM Scale</t>
  </si>
  <si>
    <t>Percentage of revenue vehicles within a particular asset class that have met or exceeded their ULB</t>
  </si>
  <si>
    <t>Percentage of non-revenue vehicles that have met or exceeded their Useful Life Benchmark (ULB)</t>
  </si>
  <si>
    <t>Transit Asset Management</t>
  </si>
  <si>
    <t>Extent</t>
  </si>
  <si>
    <t>Performance Measure</t>
  </si>
  <si>
    <t>Nitrogen Oxides Reduction</t>
  </si>
  <si>
    <t>Carbon Monoxide Reduction</t>
  </si>
  <si>
    <t>Not Applicable</t>
  </si>
  <si>
    <t>CMAQ Projects Only</t>
  </si>
  <si>
    <t>VOC Reduction</t>
  </si>
  <si>
    <t>Interstate</t>
  </si>
  <si>
    <t>Truck Travel Time Reliability Index</t>
  </si>
  <si>
    <t>Freight Movement</t>
  </si>
  <si>
    <t>NHS</t>
  </si>
  <si>
    <t>Percent of person-miles traveled on the non-Interstate NHS that are reliable</t>
  </si>
  <si>
    <t>Percent of person-miles traveled on the Interstate System that are reliable</t>
  </si>
  <si>
    <t>System Reliability</t>
  </si>
  <si>
    <t>Percentage of NHS bridges classified as in Poor Condition</t>
  </si>
  <si>
    <t>Percentage of NHS bridges classified as in Good Condition</t>
  </si>
  <si>
    <t xml:space="preserve">Bridge Condition </t>
  </si>
  <si>
    <t>Percentage of pavement on the non-interstate NHS in Poor Condition</t>
  </si>
  <si>
    <t>Percentage of pavement on the non-Interstate NHS in Good Condition</t>
  </si>
  <si>
    <t>Percentage of pavement on the Interstate System in Poor Condition</t>
  </si>
  <si>
    <t>National Highway System (NHS)</t>
  </si>
  <si>
    <t>Percentage of pavement on the Interstate System in Good Condition</t>
  </si>
  <si>
    <t>Pavement Condition</t>
  </si>
  <si>
    <t>Number of Non-motorized Fatalities and Serious Injuries</t>
  </si>
  <si>
    <t>Rate of Serious Injuries per 100M VMT</t>
  </si>
  <si>
    <t>Number of Serious Injuries</t>
  </si>
  <si>
    <t>Rate of Fatalities per 100M Vehicle Miles Traveled (VMT)</t>
  </si>
  <si>
    <t>All Public Roads</t>
  </si>
  <si>
    <t>Number of Fatalities</t>
  </si>
  <si>
    <t>Highway Safety</t>
  </si>
  <si>
    <t>Federally Required Performance Measures</t>
  </si>
  <si>
    <t>Impact Description 
(Quantitative and/or Qualitative)</t>
  </si>
  <si>
    <t xml:space="preserve">CMAQ Emissions </t>
  </si>
  <si>
    <t>Traffic Congestion</t>
  </si>
  <si>
    <t>Annual Hours of Peak Hour Excessive Delay</t>
  </si>
  <si>
    <t>Non-Single Occupant Vehicle travel</t>
  </si>
  <si>
    <t>Fort Collins TMA Only</t>
  </si>
  <si>
    <t>Projects requiring more than one extension</t>
  </si>
  <si>
    <t>Percent of devices connected by fiber on RSCs</t>
  </si>
  <si>
    <t xml:space="preserve">Tier 1: </t>
  </si>
  <si>
    <t>Shorten Trips and Reduce the Need for Trips</t>
  </si>
  <si>
    <t xml:space="preserve">Tier 2: </t>
  </si>
  <si>
    <t>Encourage Shift to transit and Active Modes</t>
  </si>
  <si>
    <t xml:space="preserve">Tier 4: </t>
  </si>
  <si>
    <t>Improve Roadway Operations without Expansion, including ITS</t>
  </si>
  <si>
    <t xml:space="preserve">Tier 5: </t>
  </si>
  <si>
    <t>Traffic Incident Management (TIM)</t>
  </si>
  <si>
    <t>PM Impact</t>
  </si>
  <si>
    <t>Other</t>
  </si>
  <si>
    <t>Air Quality Emissions Reductions</t>
  </si>
  <si>
    <t xml:space="preserve">Regional Health - Improve economic development, residents’ quality of life, and air quality </t>
  </si>
  <si>
    <t>Regional Health Narative:</t>
  </si>
  <si>
    <t xml:space="preserve">Multimodal - Improve accessibility of and access to transit and alternative modes of transportation </t>
  </si>
  <si>
    <t>Roadway project includes complete streets elements (includes bike/ped or transit facilities based on context)</t>
  </si>
  <si>
    <t>Project increases or expands access to transit service or adds transit facilities</t>
  </si>
  <si>
    <t>Complete Streets:</t>
  </si>
  <si>
    <t xml:space="preserve">Multimodal Narative: </t>
  </si>
  <si>
    <t>Safety - Reduce the number of roadway related fatalities and serious injuries within the region</t>
  </si>
  <si>
    <t>Years of Crash Data:</t>
  </si>
  <si>
    <t xml:space="preserve">Data Source: </t>
  </si>
  <si>
    <t>Time Period of AADT</t>
  </si>
  <si>
    <t xml:space="preserve">Crash Type: </t>
  </si>
  <si>
    <t>Intersection</t>
  </si>
  <si>
    <t>Segment</t>
  </si>
  <si>
    <t>Mobility - Moves people and goods efficiently and reliably on a continuous transportation system</t>
  </si>
  <si>
    <t>Operations - Optimize operations, planning, and funding of transportation facilities</t>
  </si>
  <si>
    <t>ITS/Operational Improvements</t>
  </si>
  <si>
    <t>Project will increase the miles of fiber in the region</t>
  </si>
  <si>
    <t>Project includes operational improvements outlined in CMP strategies/ can demonstrate operational improvements to reduce congestion and improve traffic flow</t>
  </si>
  <si>
    <r>
      <t xml:space="preserve">TA Projects Only: </t>
    </r>
    <r>
      <rPr>
        <sz val="11"/>
        <color theme="1"/>
        <rFont val="Calibri"/>
        <family val="2"/>
        <scheme val="minor"/>
      </rPr>
      <t>Enhances wayfinding, includes signage or systems used to convey location and directions to active transportation users</t>
    </r>
  </si>
  <si>
    <t>Integration with Regional Plans</t>
  </si>
  <si>
    <t xml:space="preserve">Mobility Narative: </t>
  </si>
  <si>
    <t xml:space="preserve">Operations Narative: </t>
  </si>
  <si>
    <t>Asset Management</t>
  </si>
  <si>
    <t>Roadway Projects</t>
  </si>
  <si>
    <t>Project will increase the percent of bridges in good condition on Interstate, non-interstate NHS, or RSCs</t>
  </si>
  <si>
    <t>Transit Projects</t>
  </si>
  <si>
    <t>Project contributes to Transit Asset Management Plans and targets</t>
  </si>
  <si>
    <t>Trails Projects:</t>
  </si>
  <si>
    <t>Project will fund maintenance or rehabilitation of existing trails</t>
  </si>
  <si>
    <t>System Performance</t>
  </si>
  <si>
    <t>Increase Vehicle Occupancy and Shift Travel to Non-Peak Periods</t>
  </si>
  <si>
    <t xml:space="preserve">Tier 3: </t>
  </si>
  <si>
    <t xml:space="preserve">Other TAM Description: </t>
  </si>
  <si>
    <t>Project will include installation, maintenance, and monitoring of bike/ped counting device</t>
  </si>
  <si>
    <t>Project will increase the percent of pavement in good condition on interstate, non-interstate NHS, or RSCs</t>
  </si>
  <si>
    <t>Project closes a gap between existing facilities (RSC, RATC, RTC)</t>
  </si>
  <si>
    <t>If yes please describe:</t>
  </si>
  <si>
    <t>Project improves continuity of the transportation system</t>
  </si>
  <si>
    <t>Network Connectivity</t>
  </si>
  <si>
    <t xml:space="preserve">If yes - 
Miles of trail to be maintained or rehabilitated: </t>
  </si>
  <si>
    <t>If yes list Partner Agency(ies):</t>
  </si>
  <si>
    <t>If yes - 
Miles of fiber added on RSCs</t>
  </si>
  <si>
    <t>Project includes ITS devices connected by fiber on RSCs</t>
  </si>
  <si>
    <t>Project application includes a financial partner providing at least 10% of required local match</t>
  </si>
  <si>
    <t>Project includes CMP Strategy Implementation (Tier 1-5)</t>
  </si>
  <si>
    <t>Check all that apply:</t>
  </si>
  <si>
    <t>Project constructs or expands access to active transportation facilities</t>
  </si>
  <si>
    <t>Project Contributes to Achievement of Target</t>
  </si>
  <si>
    <t xml:space="preserve">       SOV Analysis</t>
  </si>
  <si>
    <t xml:space="preserve">Transit Projects: </t>
  </si>
  <si>
    <t>Purchase Order Date</t>
  </si>
  <si>
    <t xml:space="preserve">Delivery Date: </t>
  </si>
  <si>
    <r>
      <t>Completion of CDOT/Sponsor IGA (Intergovernmental Agreement)</t>
    </r>
    <r>
      <rPr>
        <sz val="11"/>
        <color rgb="FFFF0000"/>
        <rFont val="Calibri"/>
        <family val="2"/>
        <scheme val="minor"/>
      </rPr>
      <t xml:space="preserve">  </t>
    </r>
    <r>
      <rPr>
        <sz val="11"/>
        <rFont val="Calibri"/>
        <family val="2"/>
        <scheme val="minor"/>
      </rPr>
      <t>(Minimum of 6-8 months)</t>
    </r>
  </si>
  <si>
    <t>Project Requirements</t>
  </si>
  <si>
    <t>All Projects:</t>
  </si>
  <si>
    <t xml:space="preserve">Specific Projects: </t>
  </si>
  <si>
    <t>Capacity Projects:</t>
  </si>
  <si>
    <t xml:space="preserve">Project is located on or impacts a state facility: </t>
  </si>
  <si>
    <t>List state facilities impacted:</t>
  </si>
  <si>
    <t>Describe impact to facility:</t>
  </si>
  <si>
    <t>Describe the ITS improvements included in the project scope:</t>
  </si>
  <si>
    <t>State Facility</t>
  </si>
  <si>
    <t>ITS Project</t>
  </si>
  <si>
    <t>Describe how the project fits with the corridor vison for the RSC, RTC, or RATC:</t>
  </si>
  <si>
    <t>Additional Project Sponsors (if applicable):</t>
  </si>
  <si>
    <t>Which funding source will you be applying for?</t>
  </si>
  <si>
    <t>CDOT Concurrence</t>
  </si>
  <si>
    <t xml:space="preserve">ITS projects and projects impacting a state highway/facility must submit project description to CDOT. The following Section is required for CDOT concurrence projects only. </t>
  </si>
  <si>
    <t xml:space="preserve">       CDOT Letter of Concurrence</t>
  </si>
  <si>
    <t>AADT of Facility (if intersection, please provide AADT on all legs):</t>
  </si>
  <si>
    <t xml:space="preserve">Most prevalent crash type: </t>
  </si>
  <si>
    <t>Countermeasure or Proactive Intervention</t>
  </si>
  <si>
    <t>Project Justification</t>
  </si>
  <si>
    <t>How will the project achieve the goals of the 2050 RTP and the related scoring criteria for the 2023 Call for Projects.</t>
  </si>
  <si>
    <t>Performance Measure Analysis</t>
  </si>
  <si>
    <t>Equity Analysis</t>
  </si>
  <si>
    <t>How will the project affect Equity Index Areas</t>
  </si>
  <si>
    <t xml:space="preserve">       Air Quality Benefit Worksheet</t>
  </si>
  <si>
    <t>CMAQ and CRP:</t>
  </si>
  <si>
    <t>ITS/State Highway:</t>
  </si>
  <si>
    <t>Prior</t>
  </si>
  <si>
    <t xml:space="preserve">Required details for all project types including </t>
  </si>
  <si>
    <r>
      <rPr>
        <b/>
        <u/>
        <sz val="14"/>
        <color rgb="FFC00000"/>
        <rFont val="Calibri"/>
        <family val="2"/>
        <scheme val="minor"/>
      </rPr>
      <t>Final Project Application:</t>
    </r>
    <r>
      <rPr>
        <b/>
        <sz val="11"/>
        <color theme="1"/>
        <rFont val="Calibri"/>
        <family val="2"/>
        <scheme val="minor"/>
      </rPr>
      <t xml:space="preserve">
For the final project application, project sponsors must complete all five required tabs.
</t>
    </r>
    <r>
      <rPr>
        <b/>
        <u/>
        <sz val="11"/>
        <color theme="1"/>
        <rFont val="Calibri"/>
        <family val="2"/>
        <scheme val="minor"/>
      </rPr>
      <t>Due Date</t>
    </r>
    <r>
      <rPr>
        <b/>
        <sz val="11"/>
        <color theme="1"/>
        <rFont val="Calibri"/>
        <family val="2"/>
        <scheme val="minor"/>
      </rPr>
      <t>: October 6, 2023 by 5:00 pm
Due to: NFRMPO Staff (planning@nfrmpo.org)</t>
    </r>
  </si>
  <si>
    <t>Air Quality Benefit Calculation Sheet attached to application (CRP &amp; CMAQ only)</t>
  </si>
  <si>
    <t>Air Quality Emissions Benefit</t>
  </si>
  <si>
    <t>CMAQ Project - Ozone</t>
  </si>
  <si>
    <t>CRP Project - GHG</t>
  </si>
  <si>
    <t>STBG &amp; TA Project - Not required</t>
  </si>
  <si>
    <t>Freight</t>
  </si>
  <si>
    <t>TA Project - Not applicable</t>
  </si>
  <si>
    <r>
      <rPr>
        <b/>
        <sz val="11"/>
        <rFont val="Calibri"/>
        <family val="2"/>
        <scheme val="minor"/>
      </rPr>
      <t>TA Only:</t>
    </r>
    <r>
      <rPr>
        <sz val="11"/>
        <rFont val="Calibri"/>
        <family val="2"/>
        <scheme val="minor"/>
      </rPr>
      <t xml:space="preserve"> Project facilitates access to a school, park, library, or main street area:</t>
    </r>
  </si>
  <si>
    <r>
      <rPr>
        <b/>
        <sz val="11"/>
        <rFont val="Calibri"/>
        <family val="2"/>
        <scheme val="minor"/>
      </rPr>
      <t xml:space="preserve">TA Only: </t>
    </r>
    <r>
      <rPr>
        <sz val="11"/>
        <rFont val="Calibri"/>
        <family val="2"/>
        <scheme val="minor"/>
      </rPr>
      <t>Project supports tourism activities</t>
    </r>
  </si>
  <si>
    <t>Yes/No/N/A</t>
  </si>
  <si>
    <t>Crash Rate</t>
  </si>
  <si>
    <t xml:space="preserve">Weighted Crash Value*: </t>
  </si>
  <si>
    <t>*If providing own crash data instead of NFRMPO data please fill in the following cells instead of weighted crash value:</t>
  </si>
  <si>
    <t># Serious injuries</t>
  </si>
  <si>
    <t># Fatalities</t>
  </si>
  <si>
    <t># Pedestrians</t>
  </si>
  <si>
    <t># Bicyclists</t>
  </si>
  <si>
    <t>Justification of Selected Countermeasure or Proactive Intervention:</t>
  </si>
  <si>
    <t>Regional Corridors</t>
  </si>
  <si>
    <t>Congested Corridors</t>
  </si>
  <si>
    <t>I-25</t>
  </si>
  <si>
    <t>US34</t>
  </si>
  <si>
    <t>US34 Business Route</t>
  </si>
  <si>
    <t>US85</t>
  </si>
  <si>
    <t>US85 Business Route</t>
  </si>
  <si>
    <t>US287</t>
  </si>
  <si>
    <t>SH14</t>
  </si>
  <si>
    <t>SH56</t>
  </si>
  <si>
    <t>SH60</t>
  </si>
  <si>
    <t>SH257</t>
  </si>
  <si>
    <t>SH 392</t>
  </si>
  <si>
    <t>LCR7 / LCR 9 / Timberline Road</t>
  </si>
  <si>
    <t>LCR17 / Shields Street / Taft Avenue / Berthoud Parkway</t>
  </si>
  <si>
    <t>WCR 27 / 83rd Avenue / Two Rivers Parkway</t>
  </si>
  <si>
    <t>WCR35 / 35th Avenue</t>
  </si>
  <si>
    <t>WCR 74 / Harmony Road</t>
  </si>
  <si>
    <t>8th Street</t>
  </si>
  <si>
    <t>59th Avenue / 65th Avenue</t>
  </si>
  <si>
    <t>Mulberry Street</t>
  </si>
  <si>
    <t>4th Street</t>
  </si>
  <si>
    <t>O Street</t>
  </si>
  <si>
    <t xml:space="preserve">Project is located on an NFRMPO Congested Corridor </t>
  </si>
  <si>
    <r>
      <rPr>
        <b/>
        <sz val="11"/>
        <rFont val="Calibri"/>
        <family val="2"/>
        <scheme val="minor"/>
      </rPr>
      <t>TA Projects Only:</t>
    </r>
    <r>
      <rPr>
        <sz val="11"/>
        <rFont val="Calibri"/>
        <family val="2"/>
        <scheme val="minor"/>
      </rPr>
      <t xml:space="preserve"> Project constructs strategic local connection to an RATC</t>
    </r>
  </si>
  <si>
    <t>Priority Corridors</t>
  </si>
  <si>
    <t>SH392</t>
  </si>
  <si>
    <t>Not on a Priority Corridor</t>
  </si>
  <si>
    <t xml:space="preserve">Legend: </t>
  </si>
  <si>
    <t>Sponsor data or text input required</t>
  </si>
  <si>
    <t>Drop down options</t>
  </si>
  <si>
    <t>Automatically calculated</t>
  </si>
  <si>
    <t>What is the minimum federal award the project could accept? Please describe how the scope of the project would chance if awarded the minimum the project could accept.</t>
  </si>
  <si>
    <t>The formula in the cell above will calculate the total local match requirement for the project when the federal request cells (D28:F28) are filled in. Use this dollar amount to fill in the Local Match cells (rows 29 and 30).</t>
  </si>
  <si>
    <t xml:space="preserve">If yes - Number of lane miles of new pavement: </t>
  </si>
  <si>
    <t>If yes - Number of rehab bridges:</t>
  </si>
  <si>
    <t xml:space="preserve">If yes - Number of replacement vehicles: </t>
  </si>
  <si>
    <r>
      <t>Outreach</t>
    </r>
    <r>
      <rPr>
        <sz val="11"/>
        <color rgb="FF000000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(800-character limit)</t>
    </r>
  </si>
  <si>
    <t>Project Description</t>
  </si>
  <si>
    <t>Which federal and/or regional performance measures will the project contribute to the achievement of</t>
  </si>
  <si>
    <r>
      <rPr>
        <b/>
        <u/>
        <sz val="14"/>
        <color rgb="FFC00000"/>
        <rFont val="Calibri"/>
        <family val="2"/>
        <scheme val="minor"/>
      </rPr>
      <t>Project Description:</t>
    </r>
    <r>
      <rPr>
        <b/>
        <sz val="11"/>
        <color theme="1"/>
        <rFont val="Calibri"/>
        <family val="2"/>
        <scheme val="minor"/>
      </rPr>
      <t xml:space="preserve">
All project sponsors must complete the project description for initial staff review.
</t>
    </r>
    <r>
      <rPr>
        <b/>
        <u/>
        <sz val="11"/>
        <color theme="1"/>
        <rFont val="Calibri"/>
        <family val="2"/>
        <scheme val="minor"/>
      </rPr>
      <t>Due Date</t>
    </r>
    <r>
      <rPr>
        <b/>
        <sz val="11"/>
        <color theme="1"/>
        <rFont val="Calibri"/>
        <family val="2"/>
        <scheme val="minor"/>
      </rPr>
      <t>: August 25, 2023 by 5:00 pm
Due to: 
All Projects - NFRMPO Staff (planning@nfrmpo.org)
CDOT Concurrence- CDOT Staff (josie.thomas@state.co.us)</t>
    </r>
  </si>
  <si>
    <t xml:space="preserve">Description and details of project including funding program and request. </t>
  </si>
  <si>
    <r>
      <t xml:space="preserve">Projects requiring CDOT concurrence (projects which impact a state facility and/or ITS projects) must </t>
    </r>
    <r>
      <rPr>
        <b/>
        <i/>
        <sz val="11"/>
        <color theme="1"/>
        <rFont val="Calibri"/>
        <family val="2"/>
        <scheme val="minor"/>
      </rPr>
      <t>also</t>
    </r>
    <r>
      <rPr>
        <sz val="11"/>
        <color theme="1"/>
        <rFont val="Calibri"/>
        <family val="2"/>
        <scheme val="minor"/>
      </rPr>
      <t xml:space="preserve"> submit Project Description to CDOT Staff</t>
    </r>
  </si>
  <si>
    <t>Finalized description and details of project including funding program and request.</t>
  </si>
  <si>
    <r>
      <rPr>
        <u/>
        <sz val="11"/>
        <color theme="1"/>
        <rFont val="Calibri"/>
        <family val="2"/>
        <scheme val="minor"/>
      </rPr>
      <t>Location Specific  Projects:</t>
    </r>
    <r>
      <rPr>
        <sz val="11"/>
        <color theme="1"/>
        <rFont val="Calibri"/>
        <family val="2"/>
        <scheme val="minor"/>
      </rPr>
      <t xml:space="preserve"> Project is located on NFRMPO Priority Corridor</t>
    </r>
  </si>
  <si>
    <r>
      <rPr>
        <u/>
        <sz val="11"/>
        <color theme="1"/>
        <rFont val="Calibri"/>
        <family val="2"/>
        <scheme val="minor"/>
      </rPr>
      <t>Non-Location Specific Projects</t>
    </r>
    <r>
      <rPr>
        <sz val="11"/>
        <color theme="1"/>
        <rFont val="Calibri"/>
        <family val="2"/>
        <scheme val="minor"/>
      </rPr>
      <t>: Demonstrates alignment with NFRMPO Plans</t>
    </r>
  </si>
  <si>
    <t xml:space="preserve">Project Sponsors must complete one application workbook per project. See below for details. </t>
  </si>
  <si>
    <r>
      <t xml:space="preserve">Brief Description of Project Scope (what work will be done; do </t>
    </r>
    <r>
      <rPr>
        <b/>
        <sz val="11"/>
        <rFont val="Calibri"/>
        <family val="2"/>
        <scheme val="minor"/>
      </rPr>
      <t>NOT</t>
    </r>
    <r>
      <rPr>
        <sz val="11"/>
        <rFont val="Calibri"/>
        <family val="2"/>
        <scheme val="minor"/>
      </rPr>
      <t xml:space="preserve"> include </t>
    </r>
    <r>
      <rPr>
        <i/>
        <sz val="11"/>
        <rFont val="Calibri"/>
        <family val="2"/>
        <scheme val="minor"/>
      </rPr>
      <t>why</t>
    </r>
    <r>
      <rPr>
        <sz val="11"/>
        <rFont val="Calibri"/>
        <family val="2"/>
        <scheme val="minor"/>
      </rPr>
      <t xml:space="preserve"> it will be done)(330-character limit): </t>
    </r>
  </si>
  <si>
    <t>Detailed Project Description (Address additional details on what work will be done, why this project was chosen, how it aligns with local and regional plans, etc.) (2,000-character limit)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</si>
</sst>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0_);[Red]\(0\)"/>
    <numFmt numFmtId="165" formatCode="_(&quot;$&quot;* #,##0.0000_);_(&quot;$&quot;* \(#,##0.0000\);_(&quot;$&quot;* &quot;-&quot;????_);_(@_)"/>
  </numFmts>
  <fonts count="3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98DB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AC98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BAF7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5" fillId="0" borderId="0"/>
  </cellStyleXfs>
  <cellXfs count="376">
    <xf numFmtId="0" fontId="0" fillId="0" borderId="0" xfId="0"/>
    <xf numFmtId="0" fontId="1" fillId="0" borderId="0" xfId="0" applyFont="1"/>
    <xf numFmtId="0" fontId="1" fillId="0" borderId="21" xfId="0" applyFont="1" applyBorder="1"/>
    <xf numFmtId="6" fontId="11" fillId="2" borderId="8" xfId="0" applyNumberFormat="1" applyFont="1" applyFill="1" applyBorder="1" applyAlignment="1" applyProtection="1">
      <alignment horizontal="left" vertical="center" wrapText="1"/>
      <protection locked="0"/>
    </xf>
    <xf numFmtId="164" fontId="11" fillId="2" borderId="2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42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47" xfId="0" applyBorder="1" applyAlignment="1">
      <alignment wrapText="1"/>
    </xf>
    <xf numFmtId="0" fontId="9" fillId="8" borderId="36" xfId="0" applyFont="1" applyFill="1" applyBorder="1" applyAlignment="1">
      <alignment vertical="center" wrapText="1"/>
    </xf>
    <xf numFmtId="0" fontId="9" fillId="8" borderId="38" xfId="0" applyFont="1" applyFill="1" applyBorder="1" applyAlignment="1">
      <alignment vertical="center" wrapText="1"/>
    </xf>
    <xf numFmtId="0" fontId="9" fillId="8" borderId="38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18" fillId="9" borderId="36" xfId="0" applyFont="1" applyFill="1" applyBorder="1" applyAlignment="1">
      <alignment vertical="center" wrapText="1"/>
    </xf>
    <xf numFmtId="0" fontId="18" fillId="9" borderId="38" xfId="0" applyFont="1" applyFill="1" applyBorder="1" applyAlignment="1">
      <alignment vertical="center" wrapText="1"/>
    </xf>
    <xf numFmtId="0" fontId="18" fillId="9" borderId="38" xfId="0" applyFont="1" applyFill="1" applyBorder="1" applyAlignment="1">
      <alignment horizontal="center" vertical="center" wrapText="1"/>
    </xf>
    <xf numFmtId="0" fontId="18" fillId="9" borderId="39" xfId="0" applyFont="1" applyFill="1" applyBorder="1" applyAlignment="1">
      <alignment horizontal="left" vertical="center" wrapText="1" indent="3"/>
    </xf>
    <xf numFmtId="0" fontId="0" fillId="0" borderId="50" xfId="0" applyBorder="1" applyAlignment="1">
      <alignment wrapText="1"/>
    </xf>
    <xf numFmtId="0" fontId="0" fillId="0" borderId="38" xfId="0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8" fillId="9" borderId="34" xfId="0" applyFont="1" applyFill="1" applyBorder="1" applyAlignment="1">
      <alignment vertical="center" wrapText="1"/>
    </xf>
    <xf numFmtId="0" fontId="18" fillId="9" borderId="26" xfId="0" applyFont="1" applyFill="1" applyBorder="1" applyAlignment="1">
      <alignment vertical="center" wrapText="1"/>
    </xf>
    <xf numFmtId="0" fontId="18" fillId="9" borderId="26" xfId="0" applyFont="1" applyFill="1" applyBorder="1" applyAlignment="1">
      <alignment horizontal="center" vertical="center" wrapText="1"/>
    </xf>
    <xf numFmtId="0" fontId="18" fillId="9" borderId="32" xfId="0" applyFont="1" applyFill="1" applyBorder="1" applyAlignment="1">
      <alignment horizontal="left" vertical="center" wrapText="1" indent="3"/>
    </xf>
    <xf numFmtId="0" fontId="16" fillId="11" borderId="44" xfId="0" applyFont="1" applyFill="1" applyBorder="1" applyAlignment="1">
      <alignment horizontal="center" vertical="center" wrapText="1"/>
    </xf>
    <xf numFmtId="0" fontId="16" fillId="11" borderId="51" xfId="0" applyFont="1" applyFill="1" applyBorder="1" applyAlignment="1">
      <alignment horizontal="center" vertical="center" wrapText="1"/>
    </xf>
    <xf numFmtId="0" fontId="16" fillId="11" borderId="55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1" fillId="8" borderId="39" xfId="0" applyFont="1" applyFill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6" fontId="5" fillId="0" borderId="27" xfId="0" applyNumberFormat="1" applyFont="1" applyBorder="1" applyAlignment="1" applyProtection="1">
      <alignment horizontal="center" vertical="center" wrapText="1"/>
      <protection locked="0"/>
    </xf>
    <xf numFmtId="6" fontId="5" fillId="0" borderId="13" xfId="0" applyNumberFormat="1" applyFont="1" applyBorder="1" applyAlignment="1" applyProtection="1">
      <alignment horizontal="center" vertical="center" wrapText="1"/>
      <protection locked="0"/>
    </xf>
    <xf numFmtId="6" fontId="11" fillId="2" borderId="0" xfId="0" applyNumberFormat="1" applyFont="1" applyFill="1" applyAlignment="1" applyProtection="1">
      <alignment horizontal="left" vertical="center" wrapText="1"/>
      <protection locked="0"/>
    </xf>
    <xf numFmtId="0" fontId="0" fillId="0" borderId="3" xfId="0" applyBorder="1" applyAlignment="1">
      <alignment wrapText="1"/>
    </xf>
    <xf numFmtId="0" fontId="18" fillId="0" borderId="8" xfId="0" applyFont="1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8" xfId="0" applyBorder="1"/>
    <xf numFmtId="0" fontId="0" fillId="0" borderId="32" xfId="0" applyBorder="1"/>
    <xf numFmtId="0" fontId="0" fillId="0" borderId="26" xfId="0" applyBorder="1" applyAlignment="1">
      <alignment wrapText="1"/>
    </xf>
    <xf numFmtId="0" fontId="0" fillId="0" borderId="34" xfId="0" applyBorder="1" applyAlignment="1">
      <alignment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wrapText="1"/>
    </xf>
    <xf numFmtId="0" fontId="18" fillId="0" borderId="32" xfId="0" applyFont="1" applyBorder="1" applyAlignment="1">
      <alignment horizontal="center"/>
    </xf>
    <xf numFmtId="0" fontId="18" fillId="0" borderId="26" xfId="0" applyFont="1" applyBorder="1" applyAlignment="1">
      <alignment wrapText="1"/>
    </xf>
    <xf numFmtId="0" fontId="5" fillId="0" borderId="0" xfId="2" applyFont="1" applyAlignment="1" applyProtection="1">
      <alignment vertical="center"/>
      <protection locked="0"/>
    </xf>
    <xf numFmtId="0" fontId="7" fillId="0" borderId="0" xfId="2" applyFont="1" applyAlignment="1" applyProtection="1">
      <alignment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5" fillId="0" borderId="20" xfId="2" applyFont="1" applyBorder="1" applyAlignment="1" applyProtection="1">
      <alignment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20" xfId="2" applyFont="1" applyBorder="1" applyAlignment="1" applyProtection="1">
      <alignment horizontal="center" vertical="center"/>
      <protection locked="0"/>
    </xf>
    <xf numFmtId="0" fontId="5" fillId="9" borderId="20" xfId="2" applyFont="1" applyFill="1" applyBorder="1" applyAlignment="1" applyProtection="1">
      <alignment vertical="center" wrapText="1"/>
      <protection locked="0"/>
    </xf>
    <xf numFmtId="0" fontId="5" fillId="9" borderId="24" xfId="2" applyFont="1" applyFill="1" applyBorder="1" applyAlignment="1" applyProtection="1">
      <alignment vertical="center"/>
      <protection locked="0"/>
    </xf>
    <xf numFmtId="0" fontId="5" fillId="9" borderId="24" xfId="2" applyFont="1" applyFill="1" applyBorder="1" applyAlignment="1" applyProtection="1">
      <alignment vertical="center" wrapText="1"/>
      <protection locked="0"/>
    </xf>
    <xf numFmtId="0" fontId="5" fillId="9" borderId="0" xfId="2" applyFont="1" applyFill="1" applyAlignment="1" applyProtection="1">
      <alignment vertical="center" wrapText="1"/>
      <protection locked="0"/>
    </xf>
    <xf numFmtId="0" fontId="5" fillId="9" borderId="19" xfId="2" applyFont="1" applyFill="1" applyBorder="1" applyAlignment="1" applyProtection="1">
      <alignment vertical="center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9" borderId="43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0" borderId="21" xfId="0" applyFont="1" applyBorder="1"/>
    <xf numFmtId="0" fontId="5" fillId="9" borderId="8" xfId="0" applyFont="1" applyFill="1" applyBorder="1" applyProtection="1">
      <protection locked="0"/>
    </xf>
    <xf numFmtId="44" fontId="5" fillId="13" borderId="23" xfId="1" applyFont="1" applyFill="1" applyBorder="1" applyAlignment="1" applyProtection="1">
      <alignment horizontal="center"/>
      <protection locked="0"/>
    </xf>
    <xf numFmtId="44" fontId="5" fillId="13" borderId="23" xfId="1" applyFont="1" applyFill="1" applyBorder="1" applyAlignment="1" applyProtection="1">
      <alignment horizontal="center" vertical="center" wrapText="1"/>
      <protection locked="0"/>
    </xf>
    <xf numFmtId="44" fontId="5" fillId="13" borderId="23" xfId="1" applyFont="1" applyFill="1" applyBorder="1" applyAlignment="1" applyProtection="1">
      <alignment vertical="center" wrapText="1"/>
      <protection locked="0"/>
    </xf>
    <xf numFmtId="44" fontId="5" fillId="13" borderId="14" xfId="1" applyFont="1" applyFill="1" applyBorder="1" applyAlignment="1" applyProtection="1">
      <alignment horizontal="center" vertical="center" wrapText="1"/>
      <protection locked="0"/>
    </xf>
    <xf numFmtId="44" fontId="5" fillId="13" borderId="14" xfId="1" applyFont="1" applyFill="1" applyBorder="1" applyAlignment="1" applyProtection="1">
      <alignment vertical="center" wrapText="1"/>
      <protection locked="0"/>
    </xf>
    <xf numFmtId="0" fontId="5" fillId="13" borderId="43" xfId="0" applyFont="1" applyFill="1" applyBorder="1" applyAlignment="1" applyProtection="1">
      <alignment horizontal="center" vertical="center" wrapText="1"/>
      <protection locked="0"/>
    </xf>
    <xf numFmtId="6" fontId="5" fillId="13" borderId="43" xfId="0" applyNumberFormat="1" applyFont="1" applyFill="1" applyBorder="1" applyAlignment="1" applyProtection="1">
      <alignment horizontal="center" vertical="center" wrapText="1"/>
      <protection locked="0"/>
    </xf>
    <xf numFmtId="6" fontId="5" fillId="13" borderId="6" xfId="0" applyNumberFormat="1" applyFont="1" applyFill="1" applyBorder="1" applyAlignment="1" applyProtection="1">
      <alignment horizontal="center" vertical="center" wrapText="1"/>
      <protection locked="0"/>
    </xf>
    <xf numFmtId="0" fontId="14" fillId="9" borderId="34" xfId="0" applyFont="1" applyFill="1" applyBorder="1" applyAlignment="1" applyProtection="1">
      <alignment horizontal="center" vertical="center" wrapText="1"/>
      <protection locked="0"/>
    </xf>
    <xf numFmtId="0" fontId="13" fillId="9" borderId="34" xfId="0" applyFont="1" applyFill="1" applyBorder="1" applyAlignment="1" applyProtection="1">
      <alignment horizontal="center" vertical="center" wrapText="1"/>
      <protection locked="0"/>
    </xf>
    <xf numFmtId="0" fontId="0" fillId="13" borderId="54" xfId="0" applyFill="1" applyBorder="1" applyAlignment="1">
      <alignment wrapText="1"/>
    </xf>
    <xf numFmtId="0" fontId="0" fillId="15" borderId="24" xfId="0" applyFill="1" applyBorder="1" applyAlignment="1">
      <alignment wrapText="1"/>
    </xf>
    <xf numFmtId="0" fontId="0" fillId="14" borderId="24" xfId="0" applyFill="1" applyBorder="1" applyAlignment="1">
      <alignment wrapText="1"/>
    </xf>
    <xf numFmtId="0" fontId="18" fillId="0" borderId="54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44" fontId="7" fillId="14" borderId="25" xfId="1" applyFont="1" applyFill="1" applyBorder="1" applyAlignment="1" applyProtection="1">
      <alignment horizontal="center" vertical="center" wrapText="1"/>
      <protection locked="0"/>
    </xf>
    <xf numFmtId="44" fontId="7" fillId="14" borderId="1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" xfId="2" applyFont="1" applyBorder="1" applyAlignment="1">
      <alignment vertical="center" wrapText="1"/>
    </xf>
    <xf numFmtId="0" fontId="31" fillId="0" borderId="0" xfId="0" applyFont="1"/>
    <xf numFmtId="0" fontId="31" fillId="0" borderId="0" xfId="0" applyFont="1" applyAlignment="1">
      <alignment horizontal="left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1" fillId="0" borderId="4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165" fontId="12" fillId="14" borderId="29" xfId="0" applyNumberFormat="1" applyFont="1" applyFill="1" applyBorder="1" applyAlignment="1">
      <alignment vertical="center" wrapText="1"/>
    </xf>
    <xf numFmtId="44" fontId="7" fillId="14" borderId="25" xfId="0" applyNumberFormat="1" applyFont="1" applyFill="1" applyBorder="1" applyAlignment="1">
      <alignment horizontal="left" vertical="center" wrapText="1"/>
    </xf>
    <xf numFmtId="44" fontId="7" fillId="14" borderId="31" xfId="0" applyNumberFormat="1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20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8" xfId="2" applyFont="1" applyBorder="1" applyAlignment="1">
      <alignment vertical="center"/>
    </xf>
    <xf numFmtId="0" fontId="5" fillId="9" borderId="20" xfId="2" applyFont="1" applyFill="1" applyBorder="1" applyAlignment="1" applyProtection="1">
      <alignment horizontal="center" vertical="center" wrapText="1"/>
      <protection locked="0"/>
    </xf>
    <xf numFmtId="0" fontId="5" fillId="0" borderId="15" xfId="2" applyFont="1" applyBorder="1" applyAlignment="1">
      <alignment horizontal="center" vertical="center" wrapText="1"/>
    </xf>
    <xf numFmtId="0" fontId="5" fillId="0" borderId="24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0" fontId="0" fillId="0" borderId="0" xfId="0" applyAlignment="1">
      <alignment horizontal="left"/>
    </xf>
    <xf numFmtId="0" fontId="24" fillId="0" borderId="8" xfId="2" applyFont="1" applyBorder="1" applyAlignment="1" applyProtection="1">
      <alignment horizontal="left" vertical="center" wrapText="1"/>
      <protection locked="0"/>
    </xf>
    <xf numFmtId="0" fontId="23" fillId="0" borderId="0" xfId="2" applyFont="1" applyAlignment="1" applyProtection="1">
      <alignment horizontal="center" vertical="center" wrapText="1"/>
      <protection locked="0"/>
    </xf>
    <xf numFmtId="0" fontId="18" fillId="0" borderId="21" xfId="2" applyFont="1" applyBorder="1" applyAlignment="1" applyProtection="1">
      <alignment horizontal="center" vertical="center" wrapText="1"/>
      <protection locked="0"/>
    </xf>
    <xf numFmtId="0" fontId="18" fillId="0" borderId="8" xfId="2" applyFont="1" applyBorder="1" applyProtection="1">
      <protection locked="0"/>
    </xf>
    <xf numFmtId="0" fontId="18" fillId="0" borderId="0" xfId="2" applyFont="1" applyProtection="1">
      <protection locked="0"/>
    </xf>
    <xf numFmtId="0" fontId="7" fillId="0" borderId="21" xfId="2" applyFont="1" applyBorder="1" applyAlignment="1" applyProtection="1">
      <alignment vertical="center" wrapText="1"/>
      <protection locked="0"/>
    </xf>
    <xf numFmtId="0" fontId="0" fillId="0" borderId="19" xfId="0" applyBorder="1"/>
    <xf numFmtId="0" fontId="0" fillId="0" borderId="20" xfId="0" applyBorder="1"/>
    <xf numFmtId="0" fontId="0" fillId="0" borderId="0" xfId="0" applyAlignment="1">
      <alignment horizontal="left" vertical="top" wrapText="1"/>
    </xf>
    <xf numFmtId="0" fontId="19" fillId="0" borderId="0" xfId="0" applyFont="1" applyAlignment="1">
      <alignment wrapText="1"/>
    </xf>
    <xf numFmtId="0" fontId="19" fillId="0" borderId="20" xfId="0" applyFont="1" applyBorder="1" applyAlignment="1">
      <alignment wrapText="1"/>
    </xf>
    <xf numFmtId="0" fontId="0" fillId="0" borderId="20" xfId="0" applyBorder="1" applyAlignment="1">
      <alignment horizontal="left" vertical="top" wrapText="1"/>
    </xf>
    <xf numFmtId="0" fontId="0" fillId="0" borderId="24" xfId="0" applyBorder="1"/>
    <xf numFmtId="0" fontId="19" fillId="0" borderId="24" xfId="0" applyFont="1" applyBorder="1" applyAlignment="1">
      <alignment wrapText="1"/>
    </xf>
    <xf numFmtId="0" fontId="5" fillId="0" borderId="3" xfId="2" applyFont="1" applyBorder="1" applyAlignment="1">
      <alignment vertical="center" wrapText="1"/>
    </xf>
    <xf numFmtId="0" fontId="7" fillId="0" borderId="20" xfId="2" applyFont="1" applyBorder="1" applyAlignment="1">
      <alignment vertical="center"/>
    </xf>
    <xf numFmtId="0" fontId="5" fillId="0" borderId="21" xfId="2" applyFont="1" applyBorder="1" applyAlignment="1">
      <alignment vertical="center" wrapText="1"/>
    </xf>
    <xf numFmtId="0" fontId="7" fillId="0" borderId="8" xfId="2" applyFont="1" applyBorder="1" applyAlignment="1">
      <alignment horizontal="left" vertical="center" wrapText="1"/>
    </xf>
    <xf numFmtId="0" fontId="7" fillId="0" borderId="24" xfId="2" applyFont="1" applyBorder="1" applyAlignment="1">
      <alignment vertical="center" wrapText="1"/>
    </xf>
    <xf numFmtId="0" fontId="7" fillId="0" borderId="24" xfId="2" applyFont="1" applyBorder="1" applyAlignment="1">
      <alignment horizontal="left" vertical="center" wrapText="1"/>
    </xf>
    <xf numFmtId="0" fontId="7" fillId="0" borderId="24" xfId="2" applyFont="1" applyBorder="1" applyAlignment="1">
      <alignment vertical="center"/>
    </xf>
    <xf numFmtId="0" fontId="7" fillId="0" borderId="16" xfId="2" applyFont="1" applyBorder="1" applyAlignment="1">
      <alignment horizontal="left" vertical="center" wrapText="1"/>
    </xf>
    <xf numFmtId="0" fontId="5" fillId="0" borderId="20" xfId="2" applyFont="1" applyBorder="1" applyAlignment="1">
      <alignment horizontal="left" vertical="center" wrapText="1"/>
    </xf>
    <xf numFmtId="0" fontId="5" fillId="0" borderId="21" xfId="2" applyFont="1" applyBorder="1" applyAlignment="1">
      <alignment horizontal="center" vertical="center" wrapText="1"/>
    </xf>
    <xf numFmtId="0" fontId="7" fillId="0" borderId="20" xfId="2" applyFont="1" applyBorder="1" applyAlignment="1">
      <alignment vertical="center" wrapText="1"/>
    </xf>
    <xf numFmtId="0" fontId="5" fillId="0" borderId="20" xfId="2" applyFont="1" applyBorder="1" applyAlignment="1">
      <alignment vertical="center"/>
    </xf>
    <xf numFmtId="0" fontId="5" fillId="0" borderId="24" xfId="2" applyFont="1" applyBorder="1" applyAlignment="1">
      <alignment vertical="center"/>
    </xf>
    <xf numFmtId="0" fontId="7" fillId="0" borderId="30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/>
    </xf>
    <xf numFmtId="0" fontId="7" fillId="0" borderId="8" xfId="2" applyFont="1" applyBorder="1" applyAlignment="1">
      <alignment vertical="center" wrapText="1"/>
    </xf>
    <xf numFmtId="0" fontId="5" fillId="0" borderId="34" xfId="2" applyFont="1" applyBorder="1" applyAlignment="1">
      <alignment vertical="center" wrapText="1"/>
    </xf>
    <xf numFmtId="0" fontId="5" fillId="0" borderId="0" xfId="2" applyFont="1" applyAlignment="1">
      <alignment horizontal="left" vertical="top" wrapText="1"/>
    </xf>
    <xf numFmtId="0" fontId="29" fillId="0" borderId="0" xfId="2" applyFont="1" applyAlignment="1">
      <alignment vertical="center" wrapText="1"/>
    </xf>
    <xf numFmtId="0" fontId="5" fillId="0" borderId="19" xfId="2" applyFont="1" applyBorder="1" applyAlignment="1">
      <alignment vertical="center" wrapTex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5" fillId="0" borderId="20" xfId="2" applyFont="1" applyBorder="1" applyAlignment="1">
      <alignment horizontal="right" vertical="center"/>
    </xf>
    <xf numFmtId="0" fontId="5" fillId="0" borderId="19" xfId="2" applyFont="1" applyBorder="1" applyAlignment="1">
      <alignment horizontal="left" vertical="center"/>
    </xf>
    <xf numFmtId="0" fontId="5" fillId="0" borderId="19" xfId="2" applyFont="1" applyBorder="1" applyAlignment="1">
      <alignment vertical="center"/>
    </xf>
    <xf numFmtId="0" fontId="5" fillId="0" borderId="20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38" xfId="2" applyFont="1" applyBorder="1" applyAlignment="1">
      <alignment vertical="center" wrapText="1"/>
    </xf>
    <xf numFmtId="0" fontId="7" fillId="0" borderId="12" xfId="2" applyFont="1" applyBorder="1" applyAlignment="1">
      <alignment vertical="center" wrapText="1"/>
    </xf>
    <xf numFmtId="0" fontId="0" fillId="9" borderId="45" xfId="0" applyFill="1" applyBorder="1" applyAlignment="1" applyProtection="1">
      <alignment horizontal="center" vertical="center" wrapText="1"/>
      <protection locked="0"/>
    </xf>
    <xf numFmtId="0" fontId="0" fillId="9" borderId="43" xfId="0" applyFill="1" applyBorder="1" applyAlignment="1" applyProtection="1">
      <alignment horizontal="center" vertical="center" wrapText="1"/>
      <protection locked="0"/>
    </xf>
    <xf numFmtId="0" fontId="0" fillId="9" borderId="48" xfId="0" applyFill="1" applyBorder="1" applyAlignment="1" applyProtection="1">
      <alignment horizontal="center" vertical="center" wrapText="1"/>
      <protection locked="0"/>
    </xf>
    <xf numFmtId="0" fontId="0" fillId="9" borderId="57" xfId="0" applyFill="1" applyBorder="1" applyAlignment="1" applyProtection="1">
      <alignment vertical="center" wrapText="1"/>
      <protection locked="0"/>
    </xf>
    <xf numFmtId="0" fontId="0" fillId="9" borderId="23" xfId="0" applyFill="1" applyBorder="1" applyAlignment="1" applyProtection="1">
      <alignment vertical="center" wrapText="1"/>
      <protection locked="0"/>
    </xf>
    <xf numFmtId="0" fontId="0" fillId="9" borderId="58" xfId="0" applyFill="1" applyBorder="1" applyAlignment="1" applyProtection="1">
      <alignment vertical="center" wrapText="1"/>
      <protection locked="0"/>
    </xf>
    <xf numFmtId="0" fontId="0" fillId="9" borderId="56" xfId="0" applyFill="1" applyBorder="1" applyAlignment="1" applyProtection="1">
      <alignment vertical="center" wrapText="1"/>
      <protection locked="0"/>
    </xf>
    <xf numFmtId="0" fontId="0" fillId="9" borderId="23" xfId="0" applyFill="1" applyBorder="1" applyAlignment="1" applyProtection="1">
      <alignment horizontal="center" vertical="center" wrapText="1"/>
      <protection locked="0"/>
    </xf>
    <xf numFmtId="0" fontId="0" fillId="9" borderId="41" xfId="0" applyFill="1" applyBorder="1" applyAlignment="1" applyProtection="1">
      <alignment horizontal="center" vertical="center" wrapText="1"/>
      <protection locked="0"/>
    </xf>
    <xf numFmtId="0" fontId="13" fillId="3" borderId="35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vertical="center" wrapText="1"/>
    </xf>
    <xf numFmtId="0" fontId="14" fillId="5" borderId="37" xfId="0" applyFont="1" applyFill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4" fillId="4" borderId="26" xfId="0" applyFont="1" applyFill="1" applyBorder="1" applyAlignment="1">
      <alignment vertical="center" wrapText="1"/>
    </xf>
    <xf numFmtId="0" fontId="14" fillId="4" borderId="34" xfId="0" applyFont="1" applyFill="1" applyBorder="1" applyAlignment="1">
      <alignment vertical="center" wrapText="1"/>
    </xf>
    <xf numFmtId="0" fontId="5" fillId="13" borderId="9" xfId="0" applyFont="1" applyFill="1" applyBorder="1" applyAlignment="1" applyProtection="1">
      <alignment horizontal="left" vertical="top" wrapText="1"/>
      <protection locked="0"/>
    </xf>
    <xf numFmtId="0" fontId="5" fillId="13" borderId="18" xfId="0" applyFont="1" applyFill="1" applyBorder="1" applyAlignment="1" applyProtection="1">
      <alignment horizontal="left" vertical="top" wrapText="1"/>
      <protection locked="0"/>
    </xf>
    <xf numFmtId="17" fontId="5" fillId="13" borderId="25" xfId="2" applyNumberFormat="1" applyFont="1" applyFill="1" applyBorder="1" applyAlignment="1" applyProtection="1">
      <alignment horizontal="left" vertical="top" wrapText="1"/>
      <protection locked="0"/>
    </xf>
    <xf numFmtId="0" fontId="5" fillId="13" borderId="20" xfId="2" applyFont="1" applyFill="1" applyBorder="1" applyAlignment="1" applyProtection="1">
      <alignment horizontal="left" vertical="center" wrapText="1"/>
      <protection locked="0"/>
    </xf>
    <xf numFmtId="0" fontId="5" fillId="13" borderId="24" xfId="2" applyFont="1" applyFill="1" applyBorder="1" applyAlignment="1" applyProtection="1">
      <alignment horizontal="left" vertical="center" wrapText="1"/>
      <protection locked="0"/>
    </xf>
    <xf numFmtId="0" fontId="5" fillId="13" borderId="23" xfId="2" applyFont="1" applyFill="1" applyBorder="1" applyAlignment="1" applyProtection="1">
      <alignment horizontal="center" vertical="center" wrapText="1"/>
      <protection locked="0"/>
    </xf>
    <xf numFmtId="0" fontId="5" fillId="13" borderId="43" xfId="2" applyFont="1" applyFill="1" applyBorder="1" applyAlignment="1" applyProtection="1">
      <alignment horizontal="center" vertical="center" wrapText="1"/>
      <protection locked="0"/>
    </xf>
    <xf numFmtId="0" fontId="5" fillId="13" borderId="24" xfId="2" applyFont="1" applyFill="1" applyBorder="1" applyAlignment="1" applyProtection="1">
      <alignment horizontal="left" vertical="top"/>
      <protection locked="0"/>
    </xf>
    <xf numFmtId="0" fontId="10" fillId="13" borderId="20" xfId="2" applyFont="1" applyFill="1" applyBorder="1" applyAlignment="1" applyProtection="1">
      <alignment horizontal="left" vertical="center" wrapText="1"/>
      <protection locked="0"/>
    </xf>
    <xf numFmtId="0" fontId="10" fillId="13" borderId="24" xfId="2" applyFont="1" applyFill="1" applyBorder="1" applyAlignment="1" applyProtection="1">
      <alignment horizontal="left" vertical="center" wrapText="1"/>
      <protection locked="0"/>
    </xf>
    <xf numFmtId="0" fontId="5" fillId="13" borderId="23" xfId="2" applyFont="1" applyFill="1" applyBorder="1" applyAlignment="1" applyProtection="1">
      <alignment horizontal="center" vertical="center"/>
      <protection locked="0"/>
    </xf>
    <xf numFmtId="0" fontId="0" fillId="13" borderId="36" xfId="0" applyFill="1" applyBorder="1" applyAlignment="1" applyProtection="1">
      <alignment horizontal="left" vertical="top" wrapText="1"/>
      <protection locked="0"/>
    </xf>
    <xf numFmtId="0" fontId="8" fillId="0" borderId="20" xfId="2" applyFont="1" applyBorder="1" applyAlignment="1">
      <alignment horizontal="left" vertical="center" wrapText="1"/>
    </xf>
    <xf numFmtId="0" fontId="8" fillId="0" borderId="24" xfId="2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8" fillId="0" borderId="26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13" borderId="10" xfId="0" applyFont="1" applyFill="1" applyBorder="1" applyAlignment="1" applyProtection="1">
      <alignment horizontal="left" vertical="top"/>
      <protection locked="0"/>
    </xf>
    <xf numFmtId="0" fontId="5" fillId="13" borderId="11" xfId="0" applyFont="1" applyFill="1" applyBorder="1" applyAlignment="1" applyProtection="1">
      <alignment horizontal="left" vertical="top"/>
      <protection locked="0"/>
    </xf>
    <xf numFmtId="0" fontId="4" fillId="12" borderId="8" xfId="0" applyFont="1" applyFill="1" applyBorder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4" fillId="12" borderId="21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13" borderId="16" xfId="0" applyFont="1" applyFill="1" applyBorder="1" applyAlignment="1" applyProtection="1">
      <alignment horizontal="left" vertical="top" wrapText="1"/>
      <protection locked="0"/>
    </xf>
    <xf numFmtId="0" fontId="5" fillId="13" borderId="20" xfId="0" applyFont="1" applyFill="1" applyBorder="1" applyAlignment="1" applyProtection="1">
      <alignment horizontal="left" vertical="top" wrapText="1"/>
      <protection locked="0"/>
    </xf>
    <xf numFmtId="0" fontId="5" fillId="13" borderId="10" xfId="0" applyFont="1" applyFill="1" applyBorder="1" applyAlignment="1" applyProtection="1">
      <alignment horizontal="left" vertical="top" wrapText="1"/>
      <protection locked="0"/>
    </xf>
    <xf numFmtId="0" fontId="5" fillId="13" borderId="11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13" borderId="17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right" vertical="center" wrapText="1"/>
    </xf>
    <xf numFmtId="0" fontId="10" fillId="13" borderId="32" xfId="2" applyFont="1" applyFill="1" applyBorder="1" applyAlignment="1" applyProtection="1">
      <alignment horizontal="left" vertical="top" wrapText="1"/>
      <protection locked="0"/>
    </xf>
    <xf numFmtId="0" fontId="10" fillId="13" borderId="26" xfId="2" applyFont="1" applyFill="1" applyBorder="1" applyAlignment="1" applyProtection="1">
      <alignment horizontal="left" vertical="top" wrapText="1"/>
      <protection locked="0"/>
    </xf>
    <xf numFmtId="0" fontId="10" fillId="13" borderId="34" xfId="2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5" fillId="0" borderId="21" xfId="2" applyFont="1" applyBorder="1" applyAlignment="1">
      <alignment horizontal="left" vertical="center" wrapText="1"/>
    </xf>
    <xf numFmtId="0" fontId="5" fillId="13" borderId="8" xfId="2" applyFont="1" applyFill="1" applyBorder="1" applyAlignment="1" applyProtection="1">
      <alignment horizontal="left" vertical="top" wrapText="1"/>
      <protection locked="0"/>
    </xf>
    <xf numFmtId="0" fontId="5" fillId="13" borderId="0" xfId="2" applyFont="1" applyFill="1" applyAlignment="1" applyProtection="1">
      <alignment horizontal="left" vertical="top" wrapText="1"/>
      <protection locked="0"/>
    </xf>
    <xf numFmtId="0" fontId="5" fillId="13" borderId="21" xfId="2" applyFont="1" applyFill="1" applyBorder="1" applyAlignment="1" applyProtection="1">
      <alignment horizontal="left" vertical="top" wrapText="1"/>
      <protection locked="0"/>
    </xf>
    <xf numFmtId="0" fontId="5" fillId="0" borderId="16" xfId="2" applyFont="1" applyBorder="1" applyAlignment="1">
      <alignment vertical="center" wrapText="1"/>
    </xf>
    <xf numFmtId="0" fontId="5" fillId="0" borderId="20" xfId="2" applyFont="1" applyBorder="1" applyAlignment="1">
      <alignment vertical="center" wrapText="1"/>
    </xf>
    <xf numFmtId="0" fontId="5" fillId="0" borderId="8" xfId="2" applyFont="1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23" xfId="0" applyFont="1" applyBorder="1" applyAlignment="1">
      <alignment horizontal="right" vertical="center" wrapText="1"/>
    </xf>
    <xf numFmtId="0" fontId="0" fillId="13" borderId="8" xfId="0" applyFill="1" applyBorder="1" applyAlignment="1" applyProtection="1">
      <alignment horizontal="left" vertical="top"/>
      <protection locked="0"/>
    </xf>
    <xf numFmtId="0" fontId="2" fillId="13" borderId="0" xfId="0" applyFont="1" applyFill="1" applyAlignment="1" applyProtection="1">
      <alignment horizontal="left" vertical="top"/>
      <protection locked="0"/>
    </xf>
    <xf numFmtId="0" fontId="2" fillId="13" borderId="21" xfId="0" applyFont="1" applyFill="1" applyBorder="1" applyAlignment="1" applyProtection="1">
      <alignment horizontal="left" vertical="top"/>
      <protection locked="0"/>
    </xf>
    <xf numFmtId="0" fontId="0" fillId="13" borderId="16" xfId="0" applyFill="1" applyBorder="1" applyAlignment="1" applyProtection="1">
      <alignment horizontal="left" vertical="top"/>
      <protection locked="0"/>
    </xf>
    <xf numFmtId="0" fontId="2" fillId="13" borderId="20" xfId="0" applyFont="1" applyFill="1" applyBorder="1" applyAlignment="1" applyProtection="1">
      <alignment horizontal="left" vertical="top"/>
      <protection locked="0"/>
    </xf>
    <xf numFmtId="0" fontId="2" fillId="13" borderId="11" xfId="0" applyFont="1" applyFill="1" applyBorder="1" applyAlignment="1" applyProtection="1">
      <alignment horizontal="left" vertical="top"/>
      <protection locked="0"/>
    </xf>
    <xf numFmtId="165" fontId="6" fillId="13" borderId="8" xfId="0" applyNumberFormat="1" applyFont="1" applyFill="1" applyBorder="1" applyAlignment="1" applyProtection="1">
      <alignment horizontal="left" vertical="top" wrapText="1"/>
      <protection locked="0"/>
    </xf>
    <xf numFmtId="165" fontId="6" fillId="13" borderId="0" xfId="0" applyNumberFormat="1" applyFont="1" applyFill="1" applyAlignment="1" applyProtection="1">
      <alignment horizontal="left" vertical="top" wrapText="1"/>
      <protection locked="0"/>
    </xf>
    <xf numFmtId="165" fontId="6" fillId="13" borderId="21" xfId="0" applyNumberFormat="1" applyFont="1" applyFill="1" applyBorder="1" applyAlignment="1" applyProtection="1">
      <alignment horizontal="left" vertical="top" wrapText="1"/>
      <protection locked="0"/>
    </xf>
    <xf numFmtId="0" fontId="12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0" fillId="0" borderId="0" xfId="0" applyFont="1" applyAlignment="1">
      <alignment horizontal="left" vertical="top" wrapText="1"/>
    </xf>
    <xf numFmtId="0" fontId="30" fillId="0" borderId="29" xfId="0" applyFont="1" applyBorder="1" applyAlignment="1">
      <alignment horizontal="left" vertical="top" wrapText="1"/>
    </xf>
    <xf numFmtId="0" fontId="30" fillId="0" borderId="20" xfId="0" applyFont="1" applyBorder="1" applyAlignment="1">
      <alignment horizontal="left" vertical="top" wrapText="1"/>
    </xf>
    <xf numFmtId="0" fontId="30" fillId="0" borderId="17" xfId="0" applyFont="1" applyBorder="1" applyAlignment="1">
      <alignment horizontal="left" vertical="top" wrapText="1"/>
    </xf>
    <xf numFmtId="0" fontId="5" fillId="13" borderId="32" xfId="0" applyFont="1" applyFill="1" applyBorder="1" applyAlignment="1" applyProtection="1">
      <alignment horizontal="left" vertical="top" wrapText="1"/>
      <protection locked="0"/>
    </xf>
    <xf numFmtId="0" fontId="5" fillId="13" borderId="26" xfId="0" applyFont="1" applyFill="1" applyBorder="1" applyAlignment="1" applyProtection="1">
      <alignment horizontal="left" vertical="top" wrapText="1"/>
      <protection locked="0"/>
    </xf>
    <xf numFmtId="0" fontId="5" fillId="13" borderId="34" xfId="0" applyFont="1" applyFill="1" applyBorder="1" applyAlignment="1" applyProtection="1">
      <alignment horizontal="left" vertical="top" wrapText="1"/>
      <protection locked="0"/>
    </xf>
    <xf numFmtId="0" fontId="5" fillId="13" borderId="8" xfId="0" applyFont="1" applyFill="1" applyBorder="1" applyAlignment="1" applyProtection="1">
      <alignment horizontal="left" vertical="top" wrapText="1"/>
      <protection locked="0"/>
    </xf>
    <xf numFmtId="0" fontId="5" fillId="13" borderId="0" xfId="0" applyFont="1" applyFill="1" applyAlignment="1" applyProtection="1">
      <alignment horizontal="left" vertical="top" wrapText="1"/>
      <protection locked="0"/>
    </xf>
    <xf numFmtId="0" fontId="5" fillId="13" borderId="21" xfId="0" applyFont="1" applyFill="1" applyBorder="1" applyAlignment="1" applyProtection="1">
      <alignment horizontal="left" vertical="top" wrapText="1"/>
      <protection locked="0"/>
    </xf>
    <xf numFmtId="0" fontId="5" fillId="0" borderId="3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6" fillId="13" borderId="8" xfId="0" applyFont="1" applyFill="1" applyBorder="1" applyAlignment="1" applyProtection="1">
      <alignment horizontal="left" vertical="top" wrapText="1"/>
      <protection locked="0"/>
    </xf>
    <xf numFmtId="0" fontId="6" fillId="13" borderId="0" xfId="0" applyFont="1" applyFill="1" applyAlignment="1" applyProtection="1">
      <alignment horizontal="left" vertical="top" wrapText="1"/>
      <protection locked="0"/>
    </xf>
    <xf numFmtId="0" fontId="6" fillId="13" borderId="21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7" borderId="1" xfId="2" applyFont="1" applyFill="1" applyBorder="1" applyAlignment="1">
      <alignment horizontal="center" vertical="center" wrapText="1"/>
    </xf>
    <xf numFmtId="0" fontId="9" fillId="7" borderId="2" xfId="2" applyFont="1" applyFill="1" applyBorder="1" applyAlignment="1">
      <alignment horizontal="center" vertical="center" wrapText="1"/>
    </xf>
    <xf numFmtId="0" fontId="9" fillId="7" borderId="3" xfId="2" applyFont="1" applyFill="1" applyBorder="1" applyAlignment="1">
      <alignment horizontal="center" vertical="center" wrapText="1"/>
    </xf>
    <xf numFmtId="0" fontId="9" fillId="7" borderId="8" xfId="2" applyFont="1" applyFill="1" applyBorder="1" applyAlignment="1">
      <alignment horizontal="center" vertical="center" wrapText="1"/>
    </xf>
    <xf numFmtId="0" fontId="9" fillId="7" borderId="0" xfId="2" applyFont="1" applyFill="1" applyAlignment="1">
      <alignment horizontal="center" vertical="center" wrapText="1"/>
    </xf>
    <xf numFmtId="0" fontId="9" fillId="7" borderId="21" xfId="2" applyFont="1" applyFill="1" applyBorder="1" applyAlignment="1">
      <alignment horizontal="center" vertical="center" wrapText="1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5" fillId="0" borderId="21" xfId="2" applyFont="1" applyBorder="1" applyAlignment="1" applyProtection="1">
      <alignment horizontal="left" vertical="top" wrapText="1"/>
      <protection locked="0"/>
    </xf>
    <xf numFmtId="0" fontId="5" fillId="0" borderId="29" xfId="2" applyFont="1" applyBorder="1" applyAlignment="1">
      <alignment horizontal="left" vertical="center" wrapText="1"/>
    </xf>
    <xf numFmtId="0" fontId="5" fillId="0" borderId="30" xfId="2" applyFont="1" applyBorder="1" applyAlignment="1">
      <alignment horizontal="left" vertical="center" wrapText="1"/>
    </xf>
    <xf numFmtId="0" fontId="5" fillId="0" borderId="24" xfId="2" applyFont="1" applyBorder="1" applyAlignment="1">
      <alignment horizontal="left" vertical="center" wrapText="1"/>
    </xf>
    <xf numFmtId="0" fontId="5" fillId="0" borderId="27" xfId="2" applyFont="1" applyBorder="1" applyAlignment="1">
      <alignment horizontal="left" vertical="center" wrapText="1"/>
    </xf>
    <xf numFmtId="0" fontId="5" fillId="0" borderId="30" xfId="2" applyFont="1" applyBorder="1" applyAlignment="1">
      <alignment vertical="center" wrapText="1"/>
    </xf>
    <xf numFmtId="0" fontId="5" fillId="0" borderId="24" xfId="2" applyFont="1" applyBorder="1" applyAlignment="1">
      <alignment vertical="center" wrapText="1"/>
    </xf>
    <xf numFmtId="0" fontId="5" fillId="0" borderId="27" xfId="2" applyFont="1" applyBorder="1" applyAlignment="1">
      <alignment vertical="center" wrapText="1"/>
    </xf>
    <xf numFmtId="0" fontId="8" fillId="0" borderId="8" xfId="2" applyFont="1" applyBorder="1" applyAlignment="1" applyProtection="1">
      <alignment horizontal="left" vertical="center" wrapText="1"/>
      <protection locked="0"/>
    </xf>
    <xf numFmtId="0" fontId="8" fillId="0" borderId="0" xfId="2" applyFont="1" applyAlignment="1" applyProtection="1">
      <alignment horizontal="left" vertical="center" wrapText="1"/>
      <protection locked="0"/>
    </xf>
    <xf numFmtId="0" fontId="8" fillId="0" borderId="21" xfId="2" applyFont="1" applyBorder="1" applyAlignment="1" applyProtection="1">
      <alignment horizontal="left" vertical="center" wrapText="1"/>
      <protection locked="0"/>
    </xf>
    <xf numFmtId="0" fontId="8" fillId="0" borderId="32" xfId="2" applyFont="1" applyBorder="1" applyAlignment="1" applyProtection="1">
      <alignment horizontal="left" vertical="center" wrapText="1"/>
      <protection locked="0"/>
    </xf>
    <xf numFmtId="0" fontId="8" fillId="0" borderId="26" xfId="2" applyFont="1" applyBorder="1" applyAlignment="1" applyProtection="1">
      <alignment horizontal="left" vertical="center" wrapText="1"/>
      <protection locked="0"/>
    </xf>
    <xf numFmtId="0" fontId="8" fillId="0" borderId="34" xfId="2" applyFont="1" applyBorder="1" applyAlignment="1" applyProtection="1">
      <alignment horizontal="left" vertical="center" wrapText="1"/>
      <protection locked="0"/>
    </xf>
    <xf numFmtId="0" fontId="24" fillId="0" borderId="0" xfId="2" applyFont="1" applyAlignment="1" applyProtection="1">
      <alignment horizontal="left" vertical="center" wrapText="1"/>
      <protection locked="0"/>
    </xf>
    <xf numFmtId="0" fontId="5" fillId="0" borderId="22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 wrapText="1"/>
    </xf>
    <xf numFmtId="0" fontId="5" fillId="0" borderId="23" xfId="2" applyFont="1" applyBorder="1" applyAlignment="1">
      <alignment horizontal="left" vertical="center"/>
    </xf>
    <xf numFmtId="0" fontId="0" fillId="13" borderId="20" xfId="0" applyFill="1" applyBorder="1" applyAlignment="1" applyProtection="1">
      <alignment horizontal="left" vertical="top" wrapText="1"/>
      <protection locked="0"/>
    </xf>
    <xf numFmtId="0" fontId="5" fillId="13" borderId="20" xfId="2" applyFont="1" applyFill="1" applyBorder="1" applyAlignment="1" applyProtection="1">
      <alignment horizontal="left" vertical="center" wrapText="1"/>
      <protection locked="0"/>
    </xf>
    <xf numFmtId="0" fontId="0" fillId="13" borderId="0" xfId="0" applyFill="1" applyAlignment="1" applyProtection="1">
      <alignment horizontal="left" vertical="top" wrapText="1"/>
      <protection locked="0"/>
    </xf>
    <xf numFmtId="0" fontId="5" fillId="13" borderId="20" xfId="2" applyFont="1" applyFill="1" applyBorder="1" applyAlignment="1" applyProtection="1">
      <alignment vertical="center" wrapText="1"/>
      <protection locked="0"/>
    </xf>
    <xf numFmtId="0" fontId="5" fillId="13" borderId="32" xfId="2" applyFont="1" applyFill="1" applyBorder="1" applyAlignment="1" applyProtection="1">
      <alignment horizontal="left" vertical="top" wrapText="1"/>
      <protection locked="0"/>
    </xf>
    <xf numFmtId="0" fontId="5" fillId="13" borderId="26" xfId="2" applyFont="1" applyFill="1" applyBorder="1" applyAlignment="1" applyProtection="1">
      <alignment horizontal="left" vertical="top" wrapText="1"/>
      <protection locked="0"/>
    </xf>
    <xf numFmtId="0" fontId="9" fillId="7" borderId="59" xfId="2" applyFont="1" applyFill="1" applyBorder="1" applyAlignment="1">
      <alignment horizontal="center" vertical="center" wrapText="1"/>
    </xf>
    <xf numFmtId="0" fontId="9" fillId="7" borderId="54" xfId="2" applyFont="1" applyFill="1" applyBorder="1" applyAlignment="1">
      <alignment horizontal="center" vertical="center" wrapText="1"/>
    </xf>
    <xf numFmtId="0" fontId="9" fillId="7" borderId="8" xfId="2" applyFont="1" applyFill="1" applyBorder="1" applyAlignment="1">
      <alignment horizontal="center" vertical="center"/>
    </xf>
    <xf numFmtId="0" fontId="9" fillId="7" borderId="0" xfId="2" applyFont="1" applyFill="1" applyAlignment="1">
      <alignment horizontal="center" vertical="center"/>
    </xf>
    <xf numFmtId="0" fontId="2" fillId="0" borderId="20" xfId="0" applyFont="1" applyBorder="1" applyAlignment="1">
      <alignment wrapText="1"/>
    </xf>
    <xf numFmtId="0" fontId="28" fillId="0" borderId="0" xfId="2" applyFont="1" applyAlignment="1">
      <alignment horizontal="left" vertical="center" wrapText="1"/>
    </xf>
    <xf numFmtId="0" fontId="7" fillId="0" borderId="20" xfId="2" applyFont="1" applyBorder="1" applyAlignment="1">
      <alignment horizontal="center" vertical="center"/>
    </xf>
    <xf numFmtId="0" fontId="5" fillId="13" borderId="0" xfId="2" applyFont="1" applyFill="1" applyAlignment="1" applyProtection="1">
      <alignment horizontal="center" vertical="center" wrapText="1"/>
      <protection locked="0"/>
    </xf>
    <xf numFmtId="0" fontId="5" fillId="13" borderId="20" xfId="2" applyFont="1" applyFill="1" applyBorder="1" applyAlignment="1" applyProtection="1">
      <alignment horizontal="center" vertical="center" wrapText="1"/>
      <protection locked="0"/>
    </xf>
    <xf numFmtId="0" fontId="7" fillId="0" borderId="12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5" fillId="13" borderId="20" xfId="2" applyFont="1" applyFill="1" applyBorder="1" applyAlignment="1" applyProtection="1">
      <alignment horizontal="left" vertical="top" wrapText="1"/>
      <protection locked="0"/>
    </xf>
    <xf numFmtId="0" fontId="5" fillId="13" borderId="24" xfId="2" applyFont="1" applyFill="1" applyBorder="1" applyAlignment="1" applyProtection="1">
      <alignment horizontal="left" vertical="top" wrapText="1"/>
      <protection locked="0"/>
    </xf>
    <xf numFmtId="0" fontId="7" fillId="0" borderId="12" xfId="2" applyFont="1" applyBorder="1" applyAlignment="1">
      <alignment horizontal="left" vertical="center" wrapText="1"/>
    </xf>
    <xf numFmtId="0" fontId="7" fillId="0" borderId="8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 wrapText="1"/>
    </xf>
    <xf numFmtId="0" fontId="4" fillId="7" borderId="16" xfId="2" applyFont="1" applyFill="1" applyBorder="1" applyAlignment="1">
      <alignment horizontal="center" vertical="center" wrapText="1"/>
    </xf>
    <xf numFmtId="0" fontId="3" fillId="7" borderId="20" xfId="2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wrapText="1"/>
    </xf>
    <xf numFmtId="0" fontId="2" fillId="0" borderId="24" xfId="0" applyFont="1" applyBorder="1" applyAlignment="1">
      <alignment horizontal="left" wrapText="1"/>
    </xf>
    <xf numFmtId="0" fontId="2" fillId="0" borderId="24" xfId="0" applyFont="1" applyBorder="1" applyAlignment="1">
      <alignment wrapText="1"/>
    </xf>
    <xf numFmtId="0" fontId="0" fillId="0" borderId="0" xfId="0" applyAlignment="1">
      <alignment horizontal="left" vertical="top" wrapText="1"/>
    </xf>
    <xf numFmtId="0" fontId="19" fillId="0" borderId="0" xfId="0" applyFont="1" applyAlignment="1">
      <alignment wrapText="1"/>
    </xf>
    <xf numFmtId="0" fontId="5" fillId="0" borderId="19" xfId="2" applyFont="1" applyBorder="1" applyAlignment="1">
      <alignment vertical="center" wrapText="1"/>
    </xf>
    <xf numFmtId="0" fontId="0" fillId="13" borderId="44" xfId="0" applyFill="1" applyBorder="1" applyAlignment="1" applyProtection="1">
      <alignment horizontal="left" vertical="top" wrapText="1"/>
      <protection locked="0"/>
    </xf>
    <xf numFmtId="0" fontId="0" fillId="13" borderId="40" xfId="0" applyFill="1" applyBorder="1" applyAlignment="1" applyProtection="1">
      <alignment horizontal="left" vertical="top" wrapText="1"/>
      <protection locked="0"/>
    </xf>
    <xf numFmtId="0" fontId="0" fillId="13" borderId="3" xfId="0" applyFill="1" applyBorder="1" applyAlignment="1" applyProtection="1">
      <alignment horizontal="left" vertical="top" wrapText="1"/>
      <protection locked="0"/>
    </xf>
    <xf numFmtId="0" fontId="0" fillId="13" borderId="21" xfId="0" applyFill="1" applyBorder="1" applyAlignment="1" applyProtection="1">
      <alignment horizontal="left" vertical="top" wrapText="1"/>
      <protection locked="0"/>
    </xf>
    <xf numFmtId="0" fontId="0" fillId="13" borderId="34" xfId="0" applyFill="1" applyBorder="1" applyAlignment="1" applyProtection="1">
      <alignment horizontal="left" vertical="top" wrapText="1"/>
      <protection locked="0"/>
    </xf>
    <xf numFmtId="0" fontId="16" fillId="10" borderId="39" xfId="0" applyFont="1" applyFill="1" applyBorder="1" applyAlignment="1">
      <alignment vertical="center" wrapText="1"/>
    </xf>
    <xf numFmtId="0" fontId="16" fillId="10" borderId="38" xfId="0" applyFont="1" applyFill="1" applyBorder="1" applyAlignment="1">
      <alignment vertical="center" wrapText="1"/>
    </xf>
    <xf numFmtId="0" fontId="16" fillId="10" borderId="36" xfId="0" applyFont="1" applyFill="1" applyBorder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13" borderId="15" xfId="0" applyFill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4" fillId="9" borderId="39" xfId="0" applyFont="1" applyFill="1" applyBorder="1" applyAlignment="1" applyProtection="1">
      <alignment horizontal="center" vertical="center" wrapText="1"/>
      <protection locked="0"/>
    </xf>
    <xf numFmtId="0" fontId="14" fillId="9" borderId="36" xfId="0" applyFont="1" applyFill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3" fillId="3" borderId="39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 applyProtection="1">
      <alignment horizontal="center" vertical="center" wrapText="1"/>
      <protection locked="0"/>
    </xf>
    <xf numFmtId="0" fontId="13" fillId="4" borderId="36" xfId="0" applyFont="1" applyFill="1" applyBorder="1" applyAlignment="1" applyProtection="1">
      <alignment horizontal="center" vertical="center" wrapText="1"/>
      <protection locked="0"/>
    </xf>
    <xf numFmtId="0" fontId="13" fillId="9" borderId="39" xfId="0" applyFont="1" applyFill="1" applyBorder="1" applyAlignment="1" applyProtection="1">
      <alignment horizontal="center" vertical="center" wrapText="1"/>
      <protection locked="0"/>
    </xf>
    <xf numFmtId="0" fontId="13" fillId="9" borderId="36" xfId="0" applyFont="1" applyFill="1" applyBorder="1" applyAlignment="1" applyProtection="1">
      <alignment horizontal="center" vertical="center" wrapText="1"/>
      <protection locked="0"/>
    </xf>
    <xf numFmtId="0" fontId="13" fillId="13" borderId="32" xfId="0" applyFont="1" applyFill="1" applyBorder="1" applyAlignment="1" applyProtection="1">
      <alignment horizontal="left" vertical="top" wrapText="1"/>
      <protection locked="0"/>
    </xf>
    <xf numFmtId="0" fontId="13" fillId="13" borderId="26" xfId="0" applyFont="1" applyFill="1" applyBorder="1" applyAlignment="1" applyProtection="1">
      <alignment horizontal="left" vertical="top" wrapText="1"/>
      <protection locked="0"/>
    </xf>
    <xf numFmtId="0" fontId="13" fillId="13" borderId="34" xfId="0" applyFont="1" applyFill="1" applyBorder="1" applyAlignment="1" applyProtection="1">
      <alignment horizontal="left" vertical="top" wrapText="1"/>
      <protection locked="0"/>
    </xf>
    <xf numFmtId="0" fontId="13" fillId="6" borderId="39" xfId="0" applyFont="1" applyFill="1" applyBorder="1" applyAlignment="1">
      <alignment vertical="center" wrapText="1"/>
    </xf>
    <xf numFmtId="0" fontId="13" fillId="6" borderId="38" xfId="0" applyFont="1" applyFill="1" applyBorder="1" applyAlignment="1">
      <alignment vertical="center" wrapText="1"/>
    </xf>
    <xf numFmtId="0" fontId="13" fillId="6" borderId="36" xfId="0" applyFont="1" applyFill="1" applyBorder="1" applyAlignment="1">
      <alignment vertical="center" wrapText="1"/>
    </xf>
    <xf numFmtId="0" fontId="0" fillId="13" borderId="39" xfId="0" applyFill="1" applyBorder="1" applyAlignment="1" applyProtection="1">
      <alignment horizontal="left" vertical="top" wrapText="1"/>
      <protection locked="0"/>
    </xf>
    <xf numFmtId="0" fontId="0" fillId="13" borderId="38" xfId="0" applyFill="1" applyBorder="1" applyAlignment="1" applyProtection="1">
      <alignment horizontal="left" vertical="top" wrapText="1"/>
      <protection locked="0"/>
    </xf>
    <xf numFmtId="0" fontId="0" fillId="13" borderId="36" xfId="0" applyFill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9" borderId="39" xfId="0" applyFill="1" applyBorder="1" applyAlignment="1" applyProtection="1">
      <alignment horizontal="center"/>
      <protection locked="0"/>
    </xf>
    <xf numFmtId="0" fontId="0" fillId="9" borderId="36" xfId="0" applyFill="1" applyBorder="1" applyAlignment="1" applyProtection="1">
      <alignment horizontal="center"/>
      <protection locked="0"/>
    </xf>
    <xf numFmtId="0" fontId="23" fillId="0" borderId="0" xfId="0" applyFont="1" applyAlignment="1">
      <alignment horizontal="left"/>
    </xf>
    <xf numFmtId="0" fontId="22" fillId="0" borderId="28" xfId="2" applyFont="1" applyBorder="1" applyAlignment="1">
      <alignment horizontal="left" vertical="center" wrapText="1"/>
    </xf>
    <xf numFmtId="0" fontId="22" fillId="0" borderId="60" xfId="2" applyFont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Normal 2" xfId="2" xr:uid="{A56009A6-F912-4867-A68C-2CCB2AE80D17}"/>
  </cellStyles>
  <dxfs count="0"/>
  <tableStyles count="0" defaultTableStyle="TableStyleMedium2" defaultPivotStyle="PivotStyleLight16"/>
  <colors>
    <mruColors>
      <color rgb="FFFBAF73"/>
      <color rgb="FFAC98DB"/>
      <color rgb="FF0098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23</xdr:row>
          <xdr:rowOff>9525</xdr:rowOff>
        </xdr:from>
        <xdr:to>
          <xdr:col>0</xdr:col>
          <xdr:colOff>438150</xdr:colOff>
          <xdr:row>24</xdr:row>
          <xdr:rowOff>28575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2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9525</xdr:rowOff>
        </xdr:from>
        <xdr:to>
          <xdr:col>0</xdr:col>
          <xdr:colOff>428625</xdr:colOff>
          <xdr:row>25</xdr:row>
          <xdr:rowOff>28575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2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19050</xdr:rowOff>
        </xdr:from>
        <xdr:to>
          <xdr:col>0</xdr:col>
          <xdr:colOff>428625</xdr:colOff>
          <xdr:row>26</xdr:row>
          <xdr:rowOff>38100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2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23</xdr:row>
          <xdr:rowOff>9525</xdr:rowOff>
        </xdr:from>
        <xdr:to>
          <xdr:col>4</xdr:col>
          <xdr:colOff>428625</xdr:colOff>
          <xdr:row>24</xdr:row>
          <xdr:rowOff>28575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2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24</xdr:row>
          <xdr:rowOff>19050</xdr:rowOff>
        </xdr:from>
        <xdr:to>
          <xdr:col>4</xdr:col>
          <xdr:colOff>428625</xdr:colOff>
          <xdr:row>25</xdr:row>
          <xdr:rowOff>38100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2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25</xdr:row>
          <xdr:rowOff>28575</xdr:rowOff>
        </xdr:from>
        <xdr:to>
          <xdr:col>4</xdr:col>
          <xdr:colOff>428625</xdr:colOff>
          <xdr:row>26</xdr:row>
          <xdr:rowOff>47625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2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6</xdr:row>
          <xdr:rowOff>47625</xdr:rowOff>
        </xdr:from>
        <xdr:to>
          <xdr:col>2</xdr:col>
          <xdr:colOff>714375</xdr:colOff>
          <xdr:row>6</xdr:row>
          <xdr:rowOff>266700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6</xdr:row>
          <xdr:rowOff>47625</xdr:rowOff>
        </xdr:from>
        <xdr:to>
          <xdr:col>3</xdr:col>
          <xdr:colOff>847725</xdr:colOff>
          <xdr:row>6</xdr:row>
          <xdr:rowOff>285750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3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10</xdr:row>
          <xdr:rowOff>47625</xdr:rowOff>
        </xdr:from>
        <xdr:to>
          <xdr:col>2</xdr:col>
          <xdr:colOff>438150</xdr:colOff>
          <xdr:row>10</xdr:row>
          <xdr:rowOff>266700</xdr:rowOff>
        </xdr:to>
        <xdr:sp macro="" textlink="">
          <xdr:nvSpPr>
            <xdr:cNvPr id="13316" name="Check Box 4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3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10</xdr:row>
          <xdr:rowOff>38100</xdr:rowOff>
        </xdr:from>
        <xdr:to>
          <xdr:col>3</xdr:col>
          <xdr:colOff>466725</xdr:colOff>
          <xdr:row>10</xdr:row>
          <xdr:rowOff>257175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3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46</xdr:row>
          <xdr:rowOff>342900</xdr:rowOff>
        </xdr:from>
        <xdr:to>
          <xdr:col>4</xdr:col>
          <xdr:colOff>638175</xdr:colOff>
          <xdr:row>47</xdr:row>
          <xdr:rowOff>180975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3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47</xdr:row>
          <xdr:rowOff>171450</xdr:rowOff>
        </xdr:from>
        <xdr:to>
          <xdr:col>4</xdr:col>
          <xdr:colOff>638175</xdr:colOff>
          <xdr:row>49</xdr:row>
          <xdr:rowOff>9525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3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48</xdr:row>
          <xdr:rowOff>171450</xdr:rowOff>
        </xdr:from>
        <xdr:to>
          <xdr:col>4</xdr:col>
          <xdr:colOff>638175</xdr:colOff>
          <xdr:row>50</xdr:row>
          <xdr:rowOff>9525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3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49</xdr:row>
          <xdr:rowOff>180975</xdr:rowOff>
        </xdr:from>
        <xdr:to>
          <xdr:col>4</xdr:col>
          <xdr:colOff>638175</xdr:colOff>
          <xdr:row>51</xdr:row>
          <xdr:rowOff>19050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3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333375</xdr:colOff>
          <xdr:row>50</xdr:row>
          <xdr:rowOff>171450</xdr:rowOff>
        </xdr:from>
        <xdr:to>
          <xdr:col>4</xdr:col>
          <xdr:colOff>638175</xdr:colOff>
          <xdr:row>52</xdr:row>
          <xdr:rowOff>9525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3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13" Type="http://schemas.openxmlformats.org/officeDocument/2006/relationships/ctrlProp" Target="../ctrlProps/ctrlProp15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9.xml"/><Relationship Id="rId12" Type="http://schemas.openxmlformats.org/officeDocument/2006/relationships/ctrlProp" Target="../ctrlProps/ctrlProp14.xml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.xml"/><Relationship Id="rId11" Type="http://schemas.openxmlformats.org/officeDocument/2006/relationships/ctrlProp" Target="../ctrlProps/ctrlProp13.xml"/><Relationship Id="rId5" Type="http://schemas.openxmlformats.org/officeDocument/2006/relationships/ctrlProp" Target="../ctrlProps/ctrlProp7.xml"/><Relationship Id="rId10" Type="http://schemas.openxmlformats.org/officeDocument/2006/relationships/ctrlProp" Target="../ctrlProps/ctrlProp12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B4DD-9EA3-4E47-94A4-CBD69E47ACF2}">
  <dimension ref="A1:C20"/>
  <sheetViews>
    <sheetView showGridLines="0" tabSelected="1" showWhiteSpace="0" zoomScaleNormal="100" zoomScaleSheetLayoutView="110" workbookViewId="0">
      <selection activeCell="A18" sqref="A18:A20"/>
    </sheetView>
  </sheetViews>
  <sheetFormatPr defaultRowHeight="15" x14ac:dyDescent="0.25"/>
  <cols>
    <col min="2" max="2" width="20.85546875" style="8" customWidth="1"/>
    <col min="3" max="3" width="78.7109375" style="8" customWidth="1"/>
    <col min="4" max="4" width="11.28515625" customWidth="1"/>
  </cols>
  <sheetData>
    <row r="1" spans="1:3" x14ac:dyDescent="0.25">
      <c r="A1" s="196" t="s">
        <v>86</v>
      </c>
      <c r="B1" s="196"/>
      <c r="C1" s="196"/>
    </row>
    <row r="2" spans="1:3" x14ac:dyDescent="0.25">
      <c r="A2" s="196"/>
      <c r="B2" s="196"/>
      <c r="C2" s="196"/>
    </row>
    <row r="3" spans="1:3" ht="15.75" x14ac:dyDescent="0.25">
      <c r="A3" s="373" t="s">
        <v>337</v>
      </c>
      <c r="B3" s="373"/>
      <c r="C3" s="373"/>
    </row>
    <row r="4" spans="1:3" ht="90.75" customHeight="1" thickBot="1" x14ac:dyDescent="0.3">
      <c r="A4" s="194" t="s">
        <v>331</v>
      </c>
      <c r="B4" s="195"/>
      <c r="C4" s="195"/>
    </row>
    <row r="5" spans="1:3" ht="24.75" customHeight="1" x14ac:dyDescent="0.25">
      <c r="A5" s="41">
        <v>1</v>
      </c>
      <c r="B5" s="32" t="s">
        <v>329</v>
      </c>
      <c r="C5" s="42" t="s">
        <v>332</v>
      </c>
    </row>
    <row r="6" spans="1:3" ht="29.25" customHeight="1" x14ac:dyDescent="0.25">
      <c r="A6" s="43"/>
      <c r="C6" s="42" t="s">
        <v>333</v>
      </c>
    </row>
    <row r="7" spans="1:3" ht="15.75" thickBot="1" x14ac:dyDescent="0.3">
      <c r="A7" s="44"/>
      <c r="B7" s="45"/>
      <c r="C7" s="46"/>
    </row>
    <row r="8" spans="1:3" ht="66" customHeight="1" thickBot="1" x14ac:dyDescent="0.3">
      <c r="A8" s="192" t="s">
        <v>272</v>
      </c>
      <c r="B8" s="193"/>
      <c r="C8" s="193"/>
    </row>
    <row r="9" spans="1:3" ht="30" x14ac:dyDescent="0.25">
      <c r="A9" s="47">
        <v>1</v>
      </c>
      <c r="B9" s="48" t="s">
        <v>329</v>
      </c>
      <c r="C9" s="40" t="s">
        <v>334</v>
      </c>
    </row>
    <row r="10" spans="1:3" x14ac:dyDescent="0.25">
      <c r="A10" s="43"/>
      <c r="C10" s="42"/>
    </row>
    <row r="11" spans="1:3" x14ac:dyDescent="0.25">
      <c r="A11" s="41">
        <v>2</v>
      </c>
      <c r="B11" s="32" t="s">
        <v>243</v>
      </c>
      <c r="C11" s="42" t="s">
        <v>271</v>
      </c>
    </row>
    <row r="12" spans="1:3" x14ac:dyDescent="0.25">
      <c r="A12" s="43"/>
      <c r="C12" s="42"/>
    </row>
    <row r="13" spans="1:3" ht="30" x14ac:dyDescent="0.25">
      <c r="A13" s="41">
        <v>3</v>
      </c>
      <c r="B13" s="32" t="s">
        <v>262</v>
      </c>
      <c r="C13" s="42" t="s">
        <v>263</v>
      </c>
    </row>
    <row r="14" spans="1:3" x14ac:dyDescent="0.25">
      <c r="A14" s="43"/>
      <c r="C14" s="42"/>
    </row>
    <row r="15" spans="1:3" ht="30" x14ac:dyDescent="0.25">
      <c r="A15" s="41">
        <v>4</v>
      </c>
      <c r="B15" s="32" t="s">
        <v>264</v>
      </c>
      <c r="C15" s="42" t="s">
        <v>330</v>
      </c>
    </row>
    <row r="16" spans="1:3" x14ac:dyDescent="0.25">
      <c r="A16" s="43"/>
      <c r="C16" s="42"/>
    </row>
    <row r="17" spans="1:3" ht="15.75" thickBot="1" x14ac:dyDescent="0.3">
      <c r="A17" s="49">
        <v>5</v>
      </c>
      <c r="B17" s="50" t="s">
        <v>265</v>
      </c>
      <c r="C17" s="46" t="s">
        <v>266</v>
      </c>
    </row>
    <row r="18" spans="1:3" ht="20.25" customHeight="1" x14ac:dyDescent="0.25">
      <c r="A18" s="197" t="s">
        <v>319</v>
      </c>
      <c r="B18" s="77"/>
      <c r="C18" s="80" t="s">
        <v>320</v>
      </c>
    </row>
    <row r="19" spans="1:3" ht="24.75" customHeight="1" x14ac:dyDescent="0.25">
      <c r="A19" s="198"/>
      <c r="B19" s="78"/>
      <c r="C19" s="81" t="s">
        <v>321</v>
      </c>
    </row>
    <row r="20" spans="1:3" ht="25.5" customHeight="1" x14ac:dyDescent="0.25">
      <c r="A20" s="198"/>
      <c r="B20" s="79"/>
      <c r="C20" s="81" t="s">
        <v>322</v>
      </c>
    </row>
  </sheetData>
  <sheetProtection algorithmName="SHA-512" hashValue="+EkS2nQnFrq1W6JEUkDoCpUFWFhMnuweU+cCa4zSsusn5uHLN+01DVQud72bnzq4Fr2Huduu+C1/aPTxt7F+gQ==" saltValue="MrUxrfsxZ73XJfKylrgkDw==" spinCount="100000" sheet="1" insertHyperlinks="0"/>
  <customSheetViews>
    <customSheetView guid="{18D10AD7-4414-48BD-9787-B655ADC3C1D4}" scale="110" showPageBreaks="1" showGridLines="0" printArea="1" view="pageBreakPreview">
      <selection activeCell="H7" sqref="H7"/>
      <pageMargins left="0.7" right="0.7" top="0.75" bottom="0.75" header="0.3" footer="0.3"/>
      <pageSetup scale="76" orientation="portrait" r:id="rId1"/>
    </customSheetView>
  </customSheetViews>
  <mergeCells count="5">
    <mergeCell ref="A8:C8"/>
    <mergeCell ref="A4:C4"/>
    <mergeCell ref="A1:C2"/>
    <mergeCell ref="A18:A20"/>
    <mergeCell ref="A3:C3"/>
  </mergeCells>
  <pageMargins left="0.7" right="0.7" top="0.75" bottom="0.75" header="0.3" footer="0.3"/>
  <pageSetup scale="7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2A4EA-DF90-4F03-9DC9-058AFE64D97E}">
  <sheetPr codeName="Sheet2"/>
  <dimension ref="A1:G56"/>
  <sheetViews>
    <sheetView showGridLines="0" view="pageLayout" zoomScaleNormal="100" zoomScaleSheetLayoutView="100" workbookViewId="0">
      <selection activeCell="F10" sqref="F10:G10"/>
    </sheetView>
  </sheetViews>
  <sheetFormatPr defaultRowHeight="21" x14ac:dyDescent="0.35"/>
  <cols>
    <col min="1" max="1" width="19.7109375" style="1" customWidth="1"/>
    <col min="2" max="2" width="15.5703125" style="1" customWidth="1"/>
    <col min="3" max="3" width="2" style="1" customWidth="1"/>
    <col min="4" max="4" width="15.85546875" style="1" customWidth="1"/>
    <col min="5" max="5" width="16" style="1" customWidth="1"/>
    <col min="6" max="6" width="18.140625" style="1" customWidth="1"/>
    <col min="7" max="7" width="19" style="1" customWidth="1"/>
  </cols>
  <sheetData>
    <row r="1" spans="1:7" ht="18.75" x14ac:dyDescent="0.25">
      <c r="A1" s="199" t="s">
        <v>0</v>
      </c>
      <c r="B1" s="200"/>
      <c r="C1" s="200"/>
      <c r="D1" s="200"/>
      <c r="E1" s="200"/>
      <c r="F1" s="200"/>
      <c r="G1" s="201"/>
    </row>
    <row r="2" spans="1:7" ht="30" x14ac:dyDescent="0.25">
      <c r="A2" s="87" t="s">
        <v>29</v>
      </c>
      <c r="B2" s="267" t="s">
        <v>1</v>
      </c>
      <c r="C2" s="268"/>
      <c r="D2" s="269"/>
      <c r="E2" s="89" t="s">
        <v>2</v>
      </c>
      <c r="F2" s="202" t="s">
        <v>3</v>
      </c>
      <c r="G2" s="203"/>
    </row>
    <row r="3" spans="1:7" ht="15" x14ac:dyDescent="0.25">
      <c r="A3" s="66"/>
      <c r="B3" s="213"/>
      <c r="C3" s="212"/>
      <c r="D3" s="220"/>
      <c r="E3" s="178"/>
      <c r="F3" s="204"/>
      <c r="G3" s="205"/>
    </row>
    <row r="4" spans="1:7" ht="15" x14ac:dyDescent="0.25">
      <c r="A4" s="215" t="s">
        <v>4</v>
      </c>
      <c r="B4" s="216"/>
      <c r="C4" s="216"/>
      <c r="D4" s="217"/>
      <c r="E4" s="90" t="s">
        <v>5</v>
      </c>
      <c r="F4" s="91" t="s">
        <v>6</v>
      </c>
      <c r="G4" s="92" t="s">
        <v>7</v>
      </c>
    </row>
    <row r="5" spans="1:7" ht="15" x14ac:dyDescent="0.25">
      <c r="A5" s="211"/>
      <c r="B5" s="212"/>
      <c r="C5" s="212"/>
      <c r="D5" s="220"/>
      <c r="E5" s="178"/>
      <c r="F5" s="178"/>
      <c r="G5" s="179"/>
    </row>
    <row r="6" spans="1:7" ht="15" x14ac:dyDescent="0.25">
      <c r="A6" s="215" t="s">
        <v>254</v>
      </c>
      <c r="B6" s="216"/>
      <c r="C6" s="216"/>
      <c r="D6" s="216"/>
      <c r="E6" s="216"/>
      <c r="F6" s="216"/>
      <c r="G6" s="219"/>
    </row>
    <row r="7" spans="1:7" ht="15.75" x14ac:dyDescent="0.25">
      <c r="A7" s="272"/>
      <c r="B7" s="273"/>
      <c r="C7" s="273"/>
      <c r="D7" s="273"/>
      <c r="E7" s="273"/>
      <c r="F7" s="273"/>
      <c r="G7" s="274"/>
    </row>
    <row r="8" spans="1:7" ht="18.75" x14ac:dyDescent="0.25">
      <c r="A8" s="229" t="s">
        <v>8</v>
      </c>
      <c r="B8" s="230"/>
      <c r="C8" s="230"/>
      <c r="D8" s="230"/>
      <c r="E8" s="230"/>
      <c r="F8" s="230"/>
      <c r="G8" s="231"/>
    </row>
    <row r="9" spans="1:7" ht="16.5" customHeight="1" x14ac:dyDescent="0.25">
      <c r="A9" s="209" t="s">
        <v>35</v>
      </c>
      <c r="B9" s="210"/>
      <c r="C9" s="210"/>
      <c r="D9" s="210"/>
      <c r="E9" s="210"/>
      <c r="F9" s="202" t="s">
        <v>9</v>
      </c>
      <c r="G9" s="203"/>
    </row>
    <row r="10" spans="1:7" ht="15" x14ac:dyDescent="0.25">
      <c r="A10" s="211"/>
      <c r="B10" s="212"/>
      <c r="C10" s="212"/>
      <c r="D10" s="212"/>
      <c r="E10" s="212"/>
      <c r="F10" s="213"/>
      <c r="G10" s="214"/>
    </row>
    <row r="11" spans="1:7" ht="15" x14ac:dyDescent="0.25">
      <c r="A11" s="215" t="s">
        <v>10</v>
      </c>
      <c r="B11" s="216"/>
      <c r="C11" s="216"/>
      <c r="D11" s="216"/>
      <c r="E11" s="217"/>
      <c r="F11" s="218" t="s">
        <v>11</v>
      </c>
      <c r="G11" s="219"/>
    </row>
    <row r="12" spans="1:7" ht="15" x14ac:dyDescent="0.25">
      <c r="A12" s="211"/>
      <c r="B12" s="212"/>
      <c r="C12" s="212"/>
      <c r="D12" s="212"/>
      <c r="E12" s="220"/>
      <c r="F12" s="213"/>
      <c r="G12" s="214"/>
    </row>
    <row r="13" spans="1:7" ht="15" x14ac:dyDescent="0.25">
      <c r="A13" s="221" t="s">
        <v>34</v>
      </c>
      <c r="B13" s="216"/>
      <c r="C13" s="216"/>
      <c r="D13" s="216"/>
      <c r="E13" s="216"/>
      <c r="F13" s="216"/>
      <c r="G13" s="219"/>
    </row>
    <row r="14" spans="1:7" ht="15" x14ac:dyDescent="0.25">
      <c r="A14" s="211"/>
      <c r="B14" s="212"/>
      <c r="C14" s="212"/>
      <c r="D14" s="212"/>
      <c r="E14" s="212"/>
      <c r="F14" s="212"/>
      <c r="G14" s="214"/>
    </row>
    <row r="15" spans="1:7" ht="15" customHeight="1" x14ac:dyDescent="0.25">
      <c r="A15" s="221" t="s">
        <v>255</v>
      </c>
      <c r="B15" s="270"/>
      <c r="C15" s="270"/>
      <c r="D15" s="270"/>
      <c r="E15" s="270"/>
      <c r="F15" s="270"/>
      <c r="G15" s="271"/>
    </row>
    <row r="16" spans="1:7" ht="15" x14ac:dyDescent="0.25">
      <c r="A16" s="211"/>
      <c r="B16" s="212"/>
      <c r="C16" s="212"/>
      <c r="D16" s="212"/>
      <c r="E16" s="212"/>
      <c r="F16" s="212"/>
      <c r="G16" s="214"/>
    </row>
    <row r="17" spans="1:7" ht="15" x14ac:dyDescent="0.25">
      <c r="A17" s="215" t="s">
        <v>338</v>
      </c>
      <c r="B17" s="216"/>
      <c r="C17" s="216"/>
      <c r="D17" s="216"/>
      <c r="E17" s="216"/>
      <c r="F17" s="216"/>
      <c r="G17" s="219"/>
    </row>
    <row r="18" spans="1:7" ht="54.75" customHeight="1" x14ac:dyDescent="0.25">
      <c r="A18" s="264"/>
      <c r="B18" s="265"/>
      <c r="C18" s="265"/>
      <c r="D18" s="265"/>
      <c r="E18" s="265"/>
      <c r="F18" s="265"/>
      <c r="G18" s="266"/>
    </row>
    <row r="19" spans="1:7" ht="34.5" customHeight="1" x14ac:dyDescent="0.25">
      <c r="A19" s="215" t="s">
        <v>339</v>
      </c>
      <c r="B19" s="216"/>
      <c r="C19" s="216"/>
      <c r="D19" s="216"/>
      <c r="E19" s="216"/>
      <c r="F19" s="216"/>
      <c r="G19" s="219"/>
    </row>
    <row r="20" spans="1:7" ht="231" customHeight="1" x14ac:dyDescent="0.25">
      <c r="A20" s="264"/>
      <c r="B20" s="265"/>
      <c r="C20" s="265"/>
      <c r="D20" s="265"/>
      <c r="E20" s="265"/>
      <c r="F20" s="265"/>
      <c r="G20" s="266"/>
    </row>
    <row r="21" spans="1:7" ht="18.75" x14ac:dyDescent="0.25">
      <c r="A21" s="229" t="s">
        <v>291</v>
      </c>
      <c r="B21" s="230"/>
      <c r="C21" s="230"/>
      <c r="D21" s="230"/>
      <c r="E21" s="230"/>
      <c r="F21" s="230"/>
      <c r="G21" s="231"/>
    </row>
    <row r="22" spans="1:7" ht="35.25" customHeight="1" x14ac:dyDescent="0.25">
      <c r="A22" s="209" t="s">
        <v>40</v>
      </c>
      <c r="B22" s="210"/>
      <c r="C22" s="210"/>
      <c r="D22" s="210"/>
      <c r="E22" s="210"/>
      <c r="F22" s="210"/>
      <c r="G22" s="203"/>
    </row>
    <row r="23" spans="1:7" ht="24.75" customHeight="1" x14ac:dyDescent="0.25">
      <c r="A23" s="211"/>
      <c r="B23" s="212"/>
      <c r="C23" s="212"/>
      <c r="D23" s="212"/>
      <c r="E23" s="212"/>
      <c r="F23" s="212"/>
      <c r="G23" s="214"/>
    </row>
    <row r="24" spans="1:7" ht="15" x14ac:dyDescent="0.25">
      <c r="A24" s="215" t="s">
        <v>253</v>
      </c>
      <c r="B24" s="216"/>
      <c r="C24" s="216"/>
      <c r="D24" s="216"/>
      <c r="E24" s="216"/>
      <c r="F24" s="216"/>
      <c r="G24" s="219"/>
    </row>
    <row r="25" spans="1:7" ht="75" customHeight="1" thickBot="1" x14ac:dyDescent="0.3">
      <c r="A25" s="261"/>
      <c r="B25" s="262"/>
      <c r="C25" s="262"/>
      <c r="D25" s="262"/>
      <c r="E25" s="262"/>
      <c r="F25" s="262"/>
      <c r="G25" s="263"/>
    </row>
    <row r="26" spans="1:7" ht="14.25" customHeight="1" thickBot="1" x14ac:dyDescent="0.3">
      <c r="A26" s="85">
        <f>A3</f>
        <v>0</v>
      </c>
      <c r="B26" s="85"/>
      <c r="C26" s="85"/>
      <c r="D26" s="85">
        <f>A10</f>
        <v>0</v>
      </c>
      <c r="E26" s="85"/>
      <c r="F26" s="85"/>
      <c r="G26" s="85"/>
    </row>
    <row r="27" spans="1:7" ht="21" customHeight="1" x14ac:dyDescent="0.25">
      <c r="A27" s="199" t="s">
        <v>12</v>
      </c>
      <c r="B27" s="200"/>
      <c r="C27" s="200"/>
      <c r="D27" s="200"/>
      <c r="E27" s="200"/>
      <c r="F27" s="200"/>
      <c r="G27" s="201"/>
    </row>
    <row r="28" spans="1:7" ht="18.95" customHeight="1" x14ac:dyDescent="0.25">
      <c r="A28" s="93"/>
      <c r="B28" s="94" t="s">
        <v>13</v>
      </c>
      <c r="C28" s="95"/>
      <c r="D28" s="96" t="s">
        <v>270</v>
      </c>
      <c r="E28" s="96" t="s">
        <v>44</v>
      </c>
      <c r="F28" s="97" t="s">
        <v>45</v>
      </c>
      <c r="G28" s="98" t="s">
        <v>33</v>
      </c>
    </row>
    <row r="29" spans="1:7" ht="18.95" customHeight="1" x14ac:dyDescent="0.25">
      <c r="A29" s="99" t="s">
        <v>14</v>
      </c>
      <c r="B29" s="63"/>
      <c r="C29" s="35"/>
      <c r="D29" s="67"/>
      <c r="E29" s="67"/>
      <c r="F29" s="67"/>
      <c r="G29" s="82">
        <f>D29+E29+F29</f>
        <v>0</v>
      </c>
    </row>
    <row r="30" spans="1:7" ht="18.95" customHeight="1" x14ac:dyDescent="0.25">
      <c r="A30" s="242" t="s">
        <v>16</v>
      </c>
      <c r="B30" s="72"/>
      <c r="C30" s="36"/>
      <c r="D30" s="68"/>
      <c r="E30" s="68"/>
      <c r="F30" s="68"/>
      <c r="G30" s="82">
        <f t="shared" ref="G30:G35" si="0">D30+E30+F30</f>
        <v>0</v>
      </c>
    </row>
    <row r="31" spans="1:7" ht="18.95" customHeight="1" x14ac:dyDescent="0.25">
      <c r="A31" s="243"/>
      <c r="B31" s="72"/>
      <c r="C31" s="36"/>
      <c r="D31" s="68"/>
      <c r="E31" s="68"/>
      <c r="F31" s="68"/>
      <c r="G31" s="82">
        <f>D31+E31+F31</f>
        <v>0</v>
      </c>
    </row>
    <row r="32" spans="1:7" ht="18.95" customHeight="1" x14ac:dyDescent="0.25">
      <c r="A32" s="242" t="s">
        <v>25</v>
      </c>
      <c r="B32" s="73"/>
      <c r="C32" s="37"/>
      <c r="D32" s="68"/>
      <c r="E32" s="68"/>
      <c r="F32" s="69"/>
      <c r="G32" s="82">
        <f t="shared" si="0"/>
        <v>0</v>
      </c>
    </row>
    <row r="33" spans="1:7" ht="18.95" customHeight="1" x14ac:dyDescent="0.25">
      <c r="A33" s="243"/>
      <c r="B33" s="73"/>
      <c r="C33" s="37"/>
      <c r="D33" s="68"/>
      <c r="E33" s="68"/>
      <c r="F33" s="69"/>
      <c r="G33" s="82">
        <f t="shared" si="0"/>
        <v>0</v>
      </c>
    </row>
    <row r="34" spans="1:7" ht="18.95" customHeight="1" x14ac:dyDescent="0.25">
      <c r="A34" s="243"/>
      <c r="B34" s="73"/>
      <c r="C34" s="37"/>
      <c r="D34" s="68"/>
      <c r="E34" s="68"/>
      <c r="F34" s="69"/>
      <c r="G34" s="82">
        <f t="shared" si="0"/>
        <v>0</v>
      </c>
    </row>
    <row r="35" spans="1:7" ht="16.5" customHeight="1" x14ac:dyDescent="0.25">
      <c r="A35" s="243"/>
      <c r="B35" s="74"/>
      <c r="C35" s="38"/>
      <c r="D35" s="70"/>
      <c r="E35" s="70"/>
      <c r="F35" s="71"/>
      <c r="G35" s="82">
        <f t="shared" si="0"/>
        <v>0</v>
      </c>
    </row>
    <row r="36" spans="1:7" ht="11.25" customHeight="1" x14ac:dyDescent="0.25">
      <c r="A36" s="3"/>
      <c r="B36" s="100"/>
      <c r="C36" s="100"/>
      <c r="D36" s="100"/>
      <c r="E36" s="101"/>
      <c r="F36" s="39"/>
      <c r="G36" s="4"/>
    </row>
    <row r="37" spans="1:7" ht="28.5" customHeight="1" x14ac:dyDescent="0.25">
      <c r="A37" s="255" t="s">
        <v>47</v>
      </c>
      <c r="B37" s="256"/>
      <c r="C37" s="102"/>
      <c r="D37" s="103">
        <f>(G29*0.1721)/0.8279</f>
        <v>0</v>
      </c>
      <c r="E37" s="244" t="s">
        <v>17</v>
      </c>
      <c r="F37" s="244"/>
      <c r="G37" s="83">
        <f>SUM(G29:G36)</f>
        <v>0</v>
      </c>
    </row>
    <row r="38" spans="1:7" ht="21.95" customHeight="1" x14ac:dyDescent="0.25">
      <c r="A38" s="257" t="s">
        <v>324</v>
      </c>
      <c r="B38" s="257"/>
      <c r="C38" s="257"/>
      <c r="D38" s="258"/>
      <c r="E38" s="245" t="s">
        <v>31</v>
      </c>
      <c r="F38" s="245"/>
      <c r="G38" s="104">
        <f>SUM(G30:G35)</f>
        <v>0</v>
      </c>
    </row>
    <row r="39" spans="1:7" ht="31.5" customHeight="1" x14ac:dyDescent="0.25">
      <c r="A39" s="259"/>
      <c r="B39" s="259"/>
      <c r="C39" s="259"/>
      <c r="D39" s="260"/>
      <c r="E39" s="225" t="s">
        <v>46</v>
      </c>
      <c r="F39" s="225"/>
      <c r="G39" s="105">
        <f>G29</f>
        <v>0</v>
      </c>
    </row>
    <row r="40" spans="1:7" ht="36" customHeight="1" x14ac:dyDescent="0.25">
      <c r="A40" s="215" t="s">
        <v>323</v>
      </c>
      <c r="B40" s="216"/>
      <c r="C40" s="216"/>
      <c r="D40" s="216"/>
      <c r="E40" s="216"/>
      <c r="F40" s="216"/>
      <c r="G40" s="219"/>
    </row>
    <row r="41" spans="1:7" s="34" customFormat="1" ht="24" customHeight="1" x14ac:dyDescent="0.25">
      <c r="A41" s="252"/>
      <c r="B41" s="253"/>
      <c r="C41" s="253"/>
      <c r="D41" s="253"/>
      <c r="E41" s="253"/>
      <c r="F41" s="253"/>
      <c r="G41" s="254"/>
    </row>
    <row r="42" spans="1:7" s="34" customFormat="1" ht="17.25" customHeight="1" x14ac:dyDescent="0.25">
      <c r="A42" s="229" t="s">
        <v>108</v>
      </c>
      <c r="B42" s="230"/>
      <c r="C42" s="230"/>
      <c r="D42" s="230"/>
      <c r="E42" s="230"/>
      <c r="F42" s="230"/>
      <c r="G42" s="231"/>
    </row>
    <row r="43" spans="1:7" s="34" customFormat="1" ht="30.75" customHeight="1" x14ac:dyDescent="0.25">
      <c r="A43" s="232" t="s">
        <v>107</v>
      </c>
      <c r="B43" s="233"/>
      <c r="C43" s="233"/>
      <c r="D43" s="233"/>
      <c r="E43" s="233"/>
      <c r="F43" s="233"/>
      <c r="G43" s="234"/>
    </row>
    <row r="44" spans="1:7" s="34" customFormat="1" ht="46.5" customHeight="1" x14ac:dyDescent="0.25">
      <c r="A44" s="235"/>
      <c r="B44" s="236"/>
      <c r="C44" s="236"/>
      <c r="D44" s="236"/>
      <c r="E44" s="236"/>
      <c r="F44" s="236"/>
      <c r="G44" s="237"/>
    </row>
    <row r="45" spans="1:7" s="34" customFormat="1" ht="21.75" customHeight="1" x14ac:dyDescent="0.25">
      <c r="A45" s="206" t="s">
        <v>256</v>
      </c>
      <c r="B45" s="207"/>
      <c r="C45" s="207"/>
      <c r="D45" s="207"/>
      <c r="E45" s="207"/>
      <c r="F45" s="207"/>
      <c r="G45" s="208"/>
    </row>
    <row r="46" spans="1:7" s="34" customFormat="1" ht="33.75" customHeight="1" x14ac:dyDescent="0.25">
      <c r="A46" s="222" t="s">
        <v>257</v>
      </c>
      <c r="B46" s="223"/>
      <c r="C46" s="223"/>
      <c r="D46" s="223"/>
      <c r="E46" s="223"/>
      <c r="F46" s="223"/>
      <c r="G46" s="224"/>
    </row>
    <row r="47" spans="1:7" s="34" customFormat="1" ht="15.75" customHeight="1" x14ac:dyDescent="0.25">
      <c r="A47" s="206" t="s">
        <v>251</v>
      </c>
      <c r="B47" s="207"/>
      <c r="C47" s="207"/>
      <c r="D47" s="207"/>
      <c r="E47" s="207"/>
      <c r="F47" s="207"/>
      <c r="G47" s="208"/>
    </row>
    <row r="48" spans="1:7" ht="19.5" customHeight="1" x14ac:dyDescent="0.25">
      <c r="A48" s="238" t="s">
        <v>247</v>
      </c>
      <c r="B48" s="239"/>
      <c r="C48" s="239"/>
      <c r="D48" s="239"/>
      <c r="E48" s="239"/>
      <c r="F48" s="110"/>
      <c r="G48" s="84"/>
    </row>
    <row r="49" spans="1:7" ht="16.5" customHeight="1" x14ac:dyDescent="0.25">
      <c r="A49" s="240" t="s">
        <v>248</v>
      </c>
      <c r="B49" s="241"/>
      <c r="C49" s="241"/>
      <c r="D49" s="241"/>
      <c r="E49" s="241"/>
      <c r="F49" s="64"/>
      <c r="G49" s="65"/>
    </row>
    <row r="50" spans="1:7" ht="53.25" customHeight="1" x14ac:dyDescent="0.25">
      <c r="A50" s="249"/>
      <c r="B50" s="250"/>
      <c r="C50" s="250"/>
      <c r="D50" s="250"/>
      <c r="E50" s="250"/>
      <c r="F50" s="250"/>
      <c r="G50" s="251"/>
    </row>
    <row r="51" spans="1:7" ht="15.75" customHeight="1" x14ac:dyDescent="0.25">
      <c r="A51" s="240" t="s">
        <v>249</v>
      </c>
      <c r="B51" s="241"/>
      <c r="C51" s="241"/>
      <c r="D51" s="241"/>
      <c r="E51" s="241"/>
      <c r="F51" s="64"/>
      <c r="G51" s="65"/>
    </row>
    <row r="52" spans="1:7" s="34" customFormat="1" ht="64.5" customHeight="1" x14ac:dyDescent="0.25">
      <c r="A52" s="246" t="s">
        <v>251</v>
      </c>
      <c r="B52" s="247"/>
      <c r="C52" s="247"/>
      <c r="D52" s="247"/>
      <c r="E52" s="247"/>
      <c r="F52" s="247"/>
      <c r="G52" s="248"/>
    </row>
    <row r="53" spans="1:7" ht="16.5" customHeight="1" x14ac:dyDescent="0.25">
      <c r="A53" s="206" t="s">
        <v>252</v>
      </c>
      <c r="B53" s="207"/>
      <c r="C53" s="207"/>
      <c r="D53" s="207"/>
      <c r="E53" s="207"/>
      <c r="F53" s="207"/>
      <c r="G53" s="208"/>
    </row>
    <row r="54" spans="1:7" ht="17.25" customHeight="1" x14ac:dyDescent="0.35">
      <c r="A54" s="109" t="s">
        <v>250</v>
      </c>
      <c r="G54" s="2"/>
    </row>
    <row r="55" spans="1:7" ht="67.5" customHeight="1" thickBot="1" x14ac:dyDescent="0.3">
      <c r="A55" s="226"/>
      <c r="B55" s="227"/>
      <c r="C55" s="227"/>
      <c r="D55" s="227"/>
      <c r="E55" s="227"/>
      <c r="F55" s="227"/>
      <c r="G55" s="228"/>
    </row>
    <row r="56" spans="1:7" ht="15.75" x14ac:dyDescent="0.25">
      <c r="A56" s="85">
        <f>A3</f>
        <v>0</v>
      </c>
      <c r="B56" s="85"/>
      <c r="C56" s="85"/>
      <c r="D56" s="85">
        <f>A10</f>
        <v>0</v>
      </c>
      <c r="E56" s="85"/>
      <c r="F56" s="85"/>
      <c r="G56" s="85"/>
    </row>
  </sheetData>
  <sheetProtection algorithmName="SHA-512" hashValue="LbJ3GlFikoqp1l2qoD7UmCS8mCGgawj1G3tvoHwv1W8aB8fAGX62wuUcxERF1U3Cquu6+vrxK8TiUAJoorOBRQ==" saltValue="jhmQkPv+/8N5MIbb4TX8tw==" spinCount="100000" sheet="1" objects="1" scenarios="1" formatCells="0"/>
  <customSheetViews>
    <customSheetView guid="{18D10AD7-4414-48BD-9787-B655ADC3C1D4}" showPageBreaks="1" printArea="1" view="pageLayout">
      <selection activeCell="A20" sqref="A20:G20"/>
      <pageMargins left="0.25" right="0.25" top="0.71687500000000004" bottom="0.15" header="0.3" footer="0.05"/>
      <pageSetup scale="93" orientation="portrait" r:id="rId1"/>
      <headerFooter>
        <oddHeader>&amp;L&amp;"-,Bold"&amp;12 2023 Call for Projects
Project Description&amp;C&amp;"-,Bold"&amp;12&amp;KC00000Required for all projects&amp;R&amp;"-,Bold"Due August 25, 2023  for initial review
Due October 6, 2023 with final application</oddHeader>
      </headerFooter>
    </customSheetView>
  </customSheetViews>
  <mergeCells count="54">
    <mergeCell ref="B2:D2"/>
    <mergeCell ref="B3:D3"/>
    <mergeCell ref="A4:D4"/>
    <mergeCell ref="A5:D5"/>
    <mergeCell ref="A15:G15"/>
    <mergeCell ref="F12:G12"/>
    <mergeCell ref="A6:G6"/>
    <mergeCell ref="A7:G7"/>
    <mergeCell ref="A8:G8"/>
    <mergeCell ref="A16:G16"/>
    <mergeCell ref="A21:G21"/>
    <mergeCell ref="A22:G22"/>
    <mergeCell ref="A24:G24"/>
    <mergeCell ref="A25:G25"/>
    <mergeCell ref="A17:G17"/>
    <mergeCell ref="A18:G18"/>
    <mergeCell ref="A23:G23"/>
    <mergeCell ref="A19:G19"/>
    <mergeCell ref="A20:G20"/>
    <mergeCell ref="A30:A31"/>
    <mergeCell ref="A32:A35"/>
    <mergeCell ref="E37:F37"/>
    <mergeCell ref="E38:F38"/>
    <mergeCell ref="A52:G52"/>
    <mergeCell ref="A50:G50"/>
    <mergeCell ref="A40:G40"/>
    <mergeCell ref="A41:G41"/>
    <mergeCell ref="A37:B37"/>
    <mergeCell ref="A38:D39"/>
    <mergeCell ref="A45:G45"/>
    <mergeCell ref="A53:G53"/>
    <mergeCell ref="A55:G55"/>
    <mergeCell ref="A42:G42"/>
    <mergeCell ref="A43:G43"/>
    <mergeCell ref="A44:G44"/>
    <mergeCell ref="A48:E48"/>
    <mergeCell ref="A49:E49"/>
    <mergeCell ref="A51:E51"/>
    <mergeCell ref="A1:G1"/>
    <mergeCell ref="F2:G2"/>
    <mergeCell ref="F3:G3"/>
    <mergeCell ref="A47:G47"/>
    <mergeCell ref="F9:G9"/>
    <mergeCell ref="A9:E9"/>
    <mergeCell ref="A10:E10"/>
    <mergeCell ref="F10:G10"/>
    <mergeCell ref="A11:E11"/>
    <mergeCell ref="F11:G11"/>
    <mergeCell ref="A12:E12"/>
    <mergeCell ref="A13:G13"/>
    <mergeCell ref="A46:G46"/>
    <mergeCell ref="A27:G27"/>
    <mergeCell ref="A14:G14"/>
    <mergeCell ref="E39:F39"/>
  </mergeCells>
  <dataValidations count="5">
    <dataValidation type="textLength" allowBlank="1" showInputMessage="1" showErrorMessage="1" sqref="A10:E10" xr:uid="{2B006154-15EE-4B04-AEFB-1B5A1CFA29AB}">
      <formula1>0</formula1>
      <formula2>60</formula2>
    </dataValidation>
    <dataValidation type="textLength" allowBlank="1" showInputMessage="1" showErrorMessage="1" sqref="A21:G25 A40:G40" xr:uid="{ADEA44F9-FD3B-4208-AC82-833D8B82E6CC}">
      <formula1>0</formula1>
      <formula2>330</formula2>
    </dataValidation>
    <dataValidation allowBlank="1" showErrorMessage="1" promptTitle="Choose One" prompt="Choose one federal funding source" sqref="C29" xr:uid="{9E806784-F936-42A8-B3F0-4B9CE6852571}"/>
    <dataValidation type="textLength" operator="lessThanOrEqual" allowBlank="1" showInputMessage="1" showErrorMessage="1" sqref="A20:G20" xr:uid="{E2AF2275-3C2B-4A1F-9843-63AE671DD3F3}">
      <formula1>2000</formula1>
    </dataValidation>
    <dataValidation type="textLength" operator="lessThanOrEqual" allowBlank="1" showInputMessage="1" showErrorMessage="1" sqref="A18:G18" xr:uid="{8771C4D0-9450-4E45-AB80-71EFBEEA5D10}">
      <formula1>330</formula1>
    </dataValidation>
  </dataValidations>
  <pageMargins left="0.25" right="0.25" top="0.74593750000000003" bottom="0.29062500000000002" header="0.28093750000000001" footer="0.05"/>
  <pageSetup scale="93" orientation="portrait" r:id="rId2"/>
  <headerFooter>
    <oddHeader>&amp;L&amp;"-,Bold"&amp;12 2023 Call for Projects
Project Description&amp;C&amp;"-,Bold"&amp;12&amp;KC00000Required for all projects&amp;R&amp;"-,Bold"Due August 25, 2023  for initial review
Due October 6, 2023 with final application</oddHeader>
    <oddFooter>&amp;L&amp;K00-049&amp;A&amp;C&amp;K00-049Page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Choose One" prompt="Choose one federal funding source" xr:uid="{B9A87A07-5CCA-4BA2-BF17-1A833E51C9D0}">
          <x14:formula1>
            <xm:f>Options!$A$2:$A$5</xm:f>
          </x14:formula1>
          <xm:sqref>B29</xm:sqref>
        </x14:dataValidation>
        <x14:dataValidation type="list" allowBlank="1" showInputMessage="1" showErrorMessage="1" xr:uid="{CE3EE57A-6961-40AE-9AD7-220FD54BBDD8}">
          <x14:formula1>
            <xm:f>Options!$E$2:$E$18</xm:f>
          </x14:formula1>
          <xm:sqref>A3</xm:sqref>
        </x14:dataValidation>
        <x14:dataValidation type="list" allowBlank="1" showInputMessage="1" showErrorMessage="1" xr:uid="{D86E0C13-1C2E-49A2-90A8-B2FBE84F3A8D}">
          <x14:formula1>
            <xm:f>Options!$B$2:$B$3</xm:f>
          </x14:formula1>
          <xm:sqref>F48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4B357-CA34-479B-9FA7-756C5AFA1E0E}">
  <dimension ref="A1:G30"/>
  <sheetViews>
    <sheetView showGridLines="0" view="pageLayout" zoomScaleNormal="100" zoomScaleSheetLayoutView="100" workbookViewId="0">
      <selection activeCell="A30" sqref="A30"/>
    </sheetView>
  </sheetViews>
  <sheetFormatPr defaultRowHeight="15" x14ac:dyDescent="0.25"/>
  <cols>
    <col min="1" max="1" width="26.28515625" customWidth="1"/>
    <col min="2" max="2" width="15.5703125" customWidth="1"/>
    <col min="3" max="3" width="15.85546875" customWidth="1"/>
    <col min="4" max="4" width="16" customWidth="1"/>
    <col min="5" max="5" width="16.5703125" customWidth="1"/>
    <col min="6" max="6" width="19.140625" customWidth="1"/>
  </cols>
  <sheetData>
    <row r="1" spans="1:6" s="88" customFormat="1" ht="18.75" customHeight="1" x14ac:dyDescent="0.25">
      <c r="A1" s="277" t="s">
        <v>38</v>
      </c>
      <c r="B1" s="278"/>
      <c r="C1" s="278"/>
      <c r="D1" s="278"/>
      <c r="E1" s="278"/>
      <c r="F1" s="279"/>
    </row>
    <row r="2" spans="1:6" s="88" customFormat="1" ht="23.25" customHeight="1" x14ac:dyDescent="0.25">
      <c r="A2" s="275" t="s">
        <v>39</v>
      </c>
      <c r="B2" s="268"/>
      <c r="C2" s="268"/>
      <c r="D2" s="268"/>
      <c r="E2" s="268"/>
      <c r="F2" s="276"/>
    </row>
    <row r="3" spans="1:6" s="88" customFormat="1" ht="67.5" customHeight="1" x14ac:dyDescent="0.25">
      <c r="A3" s="264"/>
      <c r="B3" s="265"/>
      <c r="C3" s="265"/>
      <c r="D3" s="265"/>
      <c r="E3" s="265"/>
      <c r="F3" s="266"/>
    </row>
    <row r="4" spans="1:6" s="5" customFormat="1" ht="24" customHeight="1" x14ac:dyDescent="0.25">
      <c r="A4" s="280" t="s">
        <v>106</v>
      </c>
      <c r="B4" s="281"/>
      <c r="C4" s="281"/>
      <c r="D4" s="281"/>
      <c r="E4" s="281"/>
      <c r="F4" s="282"/>
    </row>
    <row r="5" spans="1:6" s="5" customFormat="1" ht="33" customHeight="1" x14ac:dyDescent="0.25">
      <c r="A5" s="283" t="s">
        <v>105</v>
      </c>
      <c r="B5" s="284"/>
      <c r="C5" s="284"/>
      <c r="D5" s="284"/>
      <c r="E5" s="284"/>
      <c r="F5" s="285"/>
    </row>
    <row r="6" spans="1:6" s="5" customFormat="1" ht="81.75" customHeight="1" x14ac:dyDescent="0.25">
      <c r="A6" s="235"/>
      <c r="B6" s="236"/>
      <c r="C6" s="236"/>
      <c r="D6" s="236"/>
      <c r="E6" s="236"/>
      <c r="F6" s="237"/>
    </row>
    <row r="7" spans="1:6" ht="25.5" customHeight="1" x14ac:dyDescent="0.25">
      <c r="A7" s="280" t="s">
        <v>26</v>
      </c>
      <c r="B7" s="281"/>
      <c r="C7" s="281"/>
      <c r="D7" s="281"/>
      <c r="E7" s="281"/>
      <c r="F7" s="282"/>
    </row>
    <row r="8" spans="1:6" ht="18" customHeight="1" x14ac:dyDescent="0.25">
      <c r="A8" s="209" t="s">
        <v>27</v>
      </c>
      <c r="B8" s="210"/>
      <c r="C8" s="210"/>
      <c r="D8" s="210"/>
      <c r="E8" s="210"/>
      <c r="F8" s="203"/>
    </row>
    <row r="9" spans="1:6" ht="18" customHeight="1" x14ac:dyDescent="0.25">
      <c r="A9" s="209"/>
      <c r="B9" s="210"/>
      <c r="C9" s="210"/>
      <c r="D9" s="210"/>
      <c r="E9" s="210"/>
      <c r="F9" s="203"/>
    </row>
    <row r="10" spans="1:6" ht="89.25" customHeight="1" x14ac:dyDescent="0.25">
      <c r="A10" s="264"/>
      <c r="B10" s="265"/>
      <c r="C10" s="265"/>
      <c r="D10" s="265"/>
      <c r="E10" s="265"/>
      <c r="F10" s="266"/>
    </row>
    <row r="11" spans="1:6" s="108" customFormat="1" ht="24.75" customHeight="1" x14ac:dyDescent="0.25">
      <c r="A11" s="280" t="s">
        <v>18</v>
      </c>
      <c r="B11" s="281"/>
      <c r="C11" s="281"/>
      <c r="D11" s="281"/>
      <c r="E11" s="281"/>
      <c r="F11" s="282"/>
    </row>
    <row r="12" spans="1:6" s="108" customFormat="1" ht="13.5" customHeight="1" x14ac:dyDescent="0.25">
      <c r="A12" s="232"/>
      <c r="B12" s="233"/>
      <c r="C12" s="233"/>
      <c r="D12" s="233"/>
      <c r="E12" s="286"/>
      <c r="F12" s="111" t="s">
        <v>23</v>
      </c>
    </row>
    <row r="13" spans="1:6" s="108" customFormat="1" ht="21.6" customHeight="1" x14ac:dyDescent="0.25">
      <c r="A13" s="287" t="s">
        <v>242</v>
      </c>
      <c r="B13" s="288"/>
      <c r="C13" s="288"/>
      <c r="D13" s="288"/>
      <c r="E13" s="289"/>
      <c r="F13" s="180"/>
    </row>
    <row r="14" spans="1:6" s="108" customFormat="1" ht="21.6" customHeight="1" x14ac:dyDescent="0.25">
      <c r="A14" s="290" t="s">
        <v>32</v>
      </c>
      <c r="B14" s="291"/>
      <c r="C14" s="291"/>
      <c r="D14" s="291"/>
      <c r="E14" s="292"/>
      <c r="F14" s="180"/>
    </row>
    <row r="15" spans="1:6" s="108" customFormat="1" ht="21.6" customHeight="1" x14ac:dyDescent="0.25">
      <c r="A15" s="287" t="s">
        <v>19</v>
      </c>
      <c r="B15" s="288"/>
      <c r="C15" s="288"/>
      <c r="D15" s="288"/>
      <c r="E15" s="289"/>
      <c r="F15" s="180"/>
    </row>
    <row r="16" spans="1:6" s="108" customFormat="1" ht="21.6" customHeight="1" x14ac:dyDescent="0.25">
      <c r="A16" s="287" t="s">
        <v>20</v>
      </c>
      <c r="B16" s="288"/>
      <c r="C16" s="288"/>
      <c r="D16" s="288"/>
      <c r="E16" s="289"/>
      <c r="F16" s="180"/>
    </row>
    <row r="17" spans="1:7" s="108" customFormat="1" ht="21.6" customHeight="1" x14ac:dyDescent="0.25">
      <c r="A17" s="287" t="s">
        <v>104</v>
      </c>
      <c r="B17" s="288"/>
      <c r="C17" s="288"/>
      <c r="D17" s="288"/>
      <c r="E17" s="289"/>
      <c r="F17" s="180"/>
    </row>
    <row r="18" spans="1:7" s="108" customFormat="1" ht="21.6" customHeight="1" x14ac:dyDescent="0.25">
      <c r="A18" s="287" t="s">
        <v>21</v>
      </c>
      <c r="B18" s="288"/>
      <c r="C18" s="288"/>
      <c r="D18" s="288"/>
      <c r="E18" s="289"/>
      <c r="F18" s="180"/>
    </row>
    <row r="19" spans="1:7" s="108" customFormat="1" ht="21.6" customHeight="1" x14ac:dyDescent="0.25">
      <c r="A19" s="300" t="s">
        <v>22</v>
      </c>
      <c r="B19" s="301"/>
      <c r="C19" s="301"/>
      <c r="D19" s="301"/>
      <c r="E19" s="301"/>
      <c r="F19" s="180"/>
    </row>
    <row r="20" spans="1:7" s="108" customFormat="1" ht="21.6" customHeight="1" x14ac:dyDescent="0.25">
      <c r="A20" s="374" t="s">
        <v>239</v>
      </c>
      <c r="B20" s="302" t="s">
        <v>240</v>
      </c>
      <c r="C20" s="302"/>
      <c r="D20" s="302"/>
      <c r="E20" s="302"/>
      <c r="F20" s="180"/>
    </row>
    <row r="21" spans="1:7" s="108" customFormat="1" ht="21.6" customHeight="1" x14ac:dyDescent="0.25">
      <c r="A21" s="375"/>
      <c r="B21" s="302" t="s">
        <v>241</v>
      </c>
      <c r="C21" s="302"/>
      <c r="D21" s="302"/>
      <c r="E21" s="302"/>
      <c r="F21" s="180"/>
    </row>
    <row r="22" spans="1:7" s="108" customFormat="1" ht="26.25" customHeight="1" x14ac:dyDescent="0.25">
      <c r="A22" s="280" t="s">
        <v>24</v>
      </c>
      <c r="B22" s="281"/>
      <c r="C22" s="281"/>
      <c r="D22" s="281"/>
      <c r="E22" s="281"/>
      <c r="F22" s="282"/>
    </row>
    <row r="23" spans="1:7" s="108" customFormat="1" ht="18.600000000000001" customHeight="1" x14ac:dyDescent="0.25">
      <c r="A23" s="116" t="s">
        <v>244</v>
      </c>
      <c r="B23" s="117"/>
      <c r="C23" s="117"/>
      <c r="D23" s="299" t="s">
        <v>245</v>
      </c>
      <c r="E23" s="299"/>
      <c r="F23" s="118"/>
    </row>
    <row r="24" spans="1:7" s="108" customFormat="1" x14ac:dyDescent="0.25">
      <c r="A24" s="119" t="s">
        <v>28</v>
      </c>
      <c r="B24" s="53"/>
      <c r="C24" s="53"/>
      <c r="D24" s="52" t="s">
        <v>268</v>
      </c>
      <c r="E24" s="120" t="s">
        <v>267</v>
      </c>
      <c r="F24" s="121"/>
    </row>
    <row r="25" spans="1:7" s="108" customFormat="1" x14ac:dyDescent="0.25">
      <c r="A25" s="119" t="s">
        <v>30</v>
      </c>
      <c r="B25" s="53"/>
      <c r="C25" s="53"/>
      <c r="D25" s="52" t="s">
        <v>246</v>
      </c>
      <c r="E25" s="120" t="s">
        <v>238</v>
      </c>
      <c r="F25" s="121"/>
    </row>
    <row r="26" spans="1:7" s="108" customFormat="1" x14ac:dyDescent="0.25">
      <c r="A26" s="119" t="s">
        <v>36</v>
      </c>
      <c r="B26" s="53"/>
      <c r="C26" s="53"/>
      <c r="D26" s="52" t="s">
        <v>269</v>
      </c>
      <c r="E26" s="120" t="s">
        <v>258</v>
      </c>
      <c r="F26" s="121"/>
    </row>
    <row r="27" spans="1:7" s="108" customFormat="1" x14ac:dyDescent="0.25">
      <c r="A27" s="119"/>
      <c r="B27" s="53"/>
      <c r="C27" s="53"/>
      <c r="D27" s="53"/>
      <c r="E27" s="53"/>
      <c r="F27" s="121"/>
    </row>
    <row r="28" spans="1:7" s="108" customFormat="1" ht="17.25" customHeight="1" x14ac:dyDescent="0.25">
      <c r="A28" s="293" t="s">
        <v>37</v>
      </c>
      <c r="B28" s="294"/>
      <c r="C28" s="294"/>
      <c r="D28" s="294"/>
      <c r="E28" s="294"/>
      <c r="F28" s="295"/>
    </row>
    <row r="29" spans="1:7" s="108" customFormat="1" ht="15.75" thickBot="1" x14ac:dyDescent="0.3">
      <c r="A29" s="296"/>
      <c r="B29" s="297"/>
      <c r="C29" s="297"/>
      <c r="D29" s="297"/>
      <c r="E29" s="297"/>
      <c r="F29" s="298"/>
    </row>
    <row r="30" spans="1:7" s="115" customFormat="1" ht="15.75" x14ac:dyDescent="0.25">
      <c r="A30" s="86">
        <f>'Project Description'!$A$3</f>
        <v>0</v>
      </c>
      <c r="B30" s="86"/>
      <c r="C30" s="86"/>
      <c r="D30" s="86">
        <f>'Project Description'!$D$26</f>
        <v>0</v>
      </c>
      <c r="E30" s="86"/>
      <c r="F30" s="86"/>
      <c r="G30" s="86"/>
    </row>
  </sheetData>
  <sheetProtection algorithmName="SHA-512" hashValue="O/iTUqFokEpmVnk4mB1XWUcvqZX/TMOwyC9Gla7mbknL6cWl+9OnixZ0h/k2ud2R5TfU+0OQIMWxIPHlIhKeGw==" saltValue="NOLO3t4JTcS9+f7IHy4bUA==" spinCount="100000" sheet="1" objects="1" scenarios="1" formatCells="0"/>
  <customSheetViews>
    <customSheetView guid="{18D10AD7-4414-48BD-9787-B655ADC3C1D4}" showPageBreaks="1" printArea="1" view="pageLayout" topLeftCell="A12">
      <selection activeCell="D28" sqref="D28"/>
      <pageMargins left="0.25" right="0.25" top="0.73624999999999996" bottom="0.15" header="0.3" footer="0.05"/>
      <pageSetup scale="93" orientation="portrait" r:id="rId1"/>
      <headerFooter>
        <oddHeader>&amp;L&amp;"-,Bold"&amp;12 2023 Call for Projects
Project Requirements&amp;C&amp;"-,Bold"&amp;12&amp;KC00000Required for all projects&amp;R&amp;"-,Bold"&amp;12Due October 6, 2023 
with final application</oddHeader>
      </headerFooter>
    </customSheetView>
  </customSheetViews>
  <mergeCells count="24">
    <mergeCell ref="A28:F29"/>
    <mergeCell ref="D23:E23"/>
    <mergeCell ref="A17:E17"/>
    <mergeCell ref="A18:E18"/>
    <mergeCell ref="A19:E19"/>
    <mergeCell ref="A22:F22"/>
    <mergeCell ref="B20:E20"/>
    <mergeCell ref="B21:E21"/>
    <mergeCell ref="A20:A21"/>
    <mergeCell ref="A12:E12"/>
    <mergeCell ref="A13:E13"/>
    <mergeCell ref="A14:E14"/>
    <mergeCell ref="A15:E15"/>
    <mergeCell ref="A16:E16"/>
    <mergeCell ref="A7:F7"/>
    <mergeCell ref="A8:F9"/>
    <mergeCell ref="A10:F10"/>
    <mergeCell ref="A6:F6"/>
    <mergeCell ref="A11:F11"/>
    <mergeCell ref="A2:F2"/>
    <mergeCell ref="A3:F3"/>
    <mergeCell ref="A1:F1"/>
    <mergeCell ref="A4:F4"/>
    <mergeCell ref="A5:F5"/>
  </mergeCells>
  <pageMargins left="0.25" right="0.25" top="0.73624999999999996" bottom="0.31" header="0.3" footer="0.05"/>
  <pageSetup scale="93" orientation="portrait" r:id="rId2"/>
  <headerFooter>
    <oddHeader>&amp;L&amp;"-,Bold"&amp;12 2023 Call for Projects
Project Requirements&amp;C&amp;"-,Bold"&amp;12&amp;KC00000Required for all projects&amp;R&amp;"-,Bold"&amp;12Due October 6, 2023 
with final application</oddHeader>
    <oddFooter>&amp;L&amp;K00-048&amp;A&amp;C&amp;K00-049Page &amp;P of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" r:id="rId5" name="Check Box 8">
              <controlPr defaultSize="0" autoFill="0" autoLine="0" autoPict="0">
                <anchor moveWithCells="1">
                  <from>
                    <xdr:col>0</xdr:col>
                    <xdr:colOff>47625</xdr:colOff>
                    <xdr:row>23</xdr:row>
                    <xdr:rowOff>9525</xdr:rowOff>
                  </from>
                  <to>
                    <xdr:col>0</xdr:col>
                    <xdr:colOff>438150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6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9525</xdr:rowOff>
                  </from>
                  <to>
                    <xdr:col>0</xdr:col>
                    <xdr:colOff>428625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7" name="Check Box 10">
              <controlPr defaultSize="0" autoFill="0" autoLine="0" autoPict="0">
                <anchor moveWithCells="1">
                  <from>
                    <xdr:col>0</xdr:col>
                    <xdr:colOff>38100</xdr:colOff>
                    <xdr:row>25</xdr:row>
                    <xdr:rowOff>19050</xdr:rowOff>
                  </from>
                  <to>
                    <xdr:col>0</xdr:col>
                    <xdr:colOff>428625</xdr:colOff>
                    <xdr:row>26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8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23</xdr:row>
                    <xdr:rowOff>9525</xdr:rowOff>
                  </from>
                  <to>
                    <xdr:col>4</xdr:col>
                    <xdr:colOff>428625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9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24</xdr:row>
                    <xdr:rowOff>19050</xdr:rowOff>
                  </from>
                  <to>
                    <xdr:col>4</xdr:col>
                    <xdr:colOff>428625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0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25</xdr:row>
                    <xdr:rowOff>28575</xdr:rowOff>
                  </from>
                  <to>
                    <xdr:col>4</xdr:col>
                    <xdr:colOff>428625</xdr:colOff>
                    <xdr:row>26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13F45-902F-48EC-8706-24B86B663780}">
  <sheetPr codeName="Sheet1"/>
  <dimension ref="A1:F100"/>
  <sheetViews>
    <sheetView showGridLines="0" view="pageLayout" zoomScaleNormal="100" zoomScaleSheetLayoutView="100" workbookViewId="0">
      <selection activeCell="A76" sqref="A76:E76"/>
    </sheetView>
  </sheetViews>
  <sheetFormatPr defaultColWidth="9.140625" defaultRowHeight="15" x14ac:dyDescent="0.25"/>
  <cols>
    <col min="1" max="1" width="23" style="108" customWidth="1"/>
    <col min="2" max="2" width="22.5703125" style="108" customWidth="1"/>
    <col min="3" max="3" width="27.140625" style="108" customWidth="1"/>
    <col min="4" max="4" width="29" style="108" customWidth="1"/>
    <col min="5" max="5" width="18.85546875" style="108" customWidth="1"/>
    <col min="6" max="6" width="2.85546875" style="108" customWidth="1"/>
    <col min="7" max="16384" width="9.140625" style="108"/>
  </cols>
  <sheetData>
    <row r="1" spans="1:6" ht="18.600000000000001" customHeight="1" x14ac:dyDescent="0.25">
      <c r="A1" s="309" t="s">
        <v>196</v>
      </c>
      <c r="B1" s="310"/>
      <c r="C1" s="310"/>
      <c r="D1" s="310"/>
      <c r="E1" s="310"/>
      <c r="F1" s="130"/>
    </row>
    <row r="2" spans="1:6" x14ac:dyDescent="0.25">
      <c r="A2" s="318" t="s">
        <v>283</v>
      </c>
      <c r="B2" s="315" t="s">
        <v>284</v>
      </c>
      <c r="C2" s="316"/>
      <c r="D2" s="131" t="s">
        <v>197</v>
      </c>
      <c r="E2" s="181"/>
      <c r="F2" s="132"/>
    </row>
    <row r="3" spans="1:6" ht="18" customHeight="1" x14ac:dyDescent="0.25">
      <c r="A3" s="319"/>
      <c r="B3" s="315"/>
      <c r="C3" s="317"/>
      <c r="D3" s="134" t="s">
        <v>198</v>
      </c>
      <c r="E3" s="182"/>
      <c r="F3" s="132"/>
    </row>
    <row r="4" spans="1:6" x14ac:dyDescent="0.25">
      <c r="A4" s="319"/>
      <c r="B4" s="314" t="s">
        <v>285</v>
      </c>
      <c r="C4" s="314"/>
      <c r="D4" s="314"/>
      <c r="E4" s="314"/>
      <c r="F4" s="132"/>
    </row>
    <row r="5" spans="1:6" x14ac:dyDescent="0.25">
      <c r="A5" s="319"/>
      <c r="B5" s="190" t="s">
        <v>286</v>
      </c>
      <c r="C5" s="186"/>
      <c r="D5" s="190" t="s">
        <v>287</v>
      </c>
      <c r="E5" s="186"/>
      <c r="F5" s="132"/>
    </row>
    <row r="6" spans="1:6" x14ac:dyDescent="0.25">
      <c r="A6" s="319"/>
      <c r="B6" s="191" t="s">
        <v>288</v>
      </c>
      <c r="C6" s="187"/>
      <c r="D6" s="191" t="s">
        <v>289</v>
      </c>
      <c r="E6" s="187"/>
      <c r="F6" s="132"/>
    </row>
    <row r="7" spans="1:6" ht="24.75" customHeight="1" x14ac:dyDescent="0.25">
      <c r="A7" s="319"/>
      <c r="B7" s="131" t="s">
        <v>200</v>
      </c>
      <c r="C7" s="56" t="s">
        <v>201</v>
      </c>
      <c r="D7" s="56" t="s">
        <v>202</v>
      </c>
      <c r="E7" s="138"/>
      <c r="F7" s="139"/>
    </row>
    <row r="8" spans="1:6" x14ac:dyDescent="0.25">
      <c r="A8" s="319"/>
      <c r="B8" s="114" t="s">
        <v>259</v>
      </c>
      <c r="C8" s="113"/>
      <c r="D8" s="106"/>
      <c r="E8" s="106"/>
      <c r="F8" s="132"/>
    </row>
    <row r="9" spans="1:6" x14ac:dyDescent="0.25">
      <c r="A9" s="319"/>
      <c r="B9" s="188"/>
      <c r="C9" s="183"/>
      <c r="D9" s="183"/>
      <c r="E9" s="184"/>
      <c r="F9" s="132"/>
    </row>
    <row r="10" spans="1:6" ht="24" customHeight="1" x14ac:dyDescent="0.25">
      <c r="A10" s="320"/>
      <c r="B10" s="136" t="s">
        <v>199</v>
      </c>
      <c r="C10" s="182"/>
      <c r="D10" s="135" t="s">
        <v>198</v>
      </c>
      <c r="E10" s="182"/>
      <c r="F10" s="132"/>
    </row>
    <row r="11" spans="1:6" ht="22.5" customHeight="1" x14ac:dyDescent="0.25">
      <c r="A11" s="318" t="s">
        <v>261</v>
      </c>
      <c r="B11" s="113" t="s">
        <v>111</v>
      </c>
      <c r="C11" s="55" t="s">
        <v>109</v>
      </c>
      <c r="D11" s="62" t="s">
        <v>110</v>
      </c>
      <c r="F11" s="132"/>
    </row>
    <row r="12" spans="1:6" ht="30" customHeight="1" x14ac:dyDescent="0.25">
      <c r="A12" s="319"/>
      <c r="B12" s="140" t="s">
        <v>260</v>
      </c>
      <c r="C12" s="321"/>
      <c r="D12" s="321"/>
      <c r="E12" s="321"/>
      <c r="F12" s="132"/>
    </row>
    <row r="13" spans="1:6" ht="46.5" customHeight="1" x14ac:dyDescent="0.25">
      <c r="A13" s="320"/>
      <c r="B13" s="134" t="s">
        <v>290</v>
      </c>
      <c r="C13" s="322"/>
      <c r="D13" s="322"/>
      <c r="E13" s="322"/>
      <c r="F13" s="132"/>
    </row>
    <row r="14" spans="1:6" ht="15" customHeight="1" x14ac:dyDescent="0.25">
      <c r="A14" s="133" t="s">
        <v>112</v>
      </c>
      <c r="F14" s="132"/>
    </row>
    <row r="15" spans="1:6" ht="93.75" customHeight="1" x14ac:dyDescent="0.25">
      <c r="A15" s="235"/>
      <c r="B15" s="236"/>
      <c r="C15" s="236"/>
      <c r="D15" s="236"/>
      <c r="E15" s="236"/>
      <c r="F15" s="132"/>
    </row>
    <row r="16" spans="1:6" ht="18" customHeight="1" x14ac:dyDescent="0.25">
      <c r="A16" s="326" t="s">
        <v>189</v>
      </c>
      <c r="B16" s="327"/>
      <c r="C16" s="327"/>
      <c r="D16" s="327"/>
      <c r="E16" s="327"/>
      <c r="F16" s="132"/>
    </row>
    <row r="17" spans="1:6" ht="30" x14ac:dyDescent="0.25">
      <c r="A17" s="137" t="s">
        <v>188</v>
      </c>
      <c r="B17" s="141" t="s">
        <v>273</v>
      </c>
      <c r="C17" s="141"/>
      <c r="D17" s="141"/>
      <c r="E17" s="57"/>
      <c r="F17" s="132"/>
    </row>
    <row r="18" spans="1:6" ht="18.75" customHeight="1" x14ac:dyDescent="0.25">
      <c r="A18" s="323" t="s">
        <v>113</v>
      </c>
      <c r="B18" s="142" t="s">
        <v>114</v>
      </c>
      <c r="C18" s="142"/>
      <c r="D18" s="142"/>
      <c r="E18" s="58"/>
      <c r="F18" s="132"/>
    </row>
    <row r="19" spans="1:6" ht="29.25" customHeight="1" x14ac:dyDescent="0.25">
      <c r="A19" s="324"/>
      <c r="B19" s="142" t="s">
        <v>115</v>
      </c>
      <c r="C19" s="142"/>
      <c r="D19" s="142"/>
      <c r="E19" s="59"/>
      <c r="F19" s="132"/>
    </row>
    <row r="20" spans="1:6" ht="18.75" customHeight="1" x14ac:dyDescent="0.25">
      <c r="A20" s="324"/>
      <c r="B20" s="142" t="s">
        <v>280</v>
      </c>
      <c r="C20" s="142"/>
      <c r="D20" s="142"/>
      <c r="E20" s="58"/>
      <c r="F20" s="132"/>
    </row>
    <row r="21" spans="1:6" ht="22.5" customHeight="1" x14ac:dyDescent="0.25">
      <c r="A21" s="325"/>
      <c r="B21" s="142" t="s">
        <v>281</v>
      </c>
      <c r="C21" s="142"/>
      <c r="D21" s="142"/>
      <c r="E21" s="58"/>
      <c r="F21" s="132"/>
    </row>
    <row r="22" spans="1:6" ht="24.75" customHeight="1" x14ac:dyDescent="0.25">
      <c r="A22" s="143" t="s">
        <v>116</v>
      </c>
      <c r="B22" s="142" t="s">
        <v>117</v>
      </c>
      <c r="C22" s="142"/>
      <c r="D22" s="142"/>
      <c r="E22" s="185"/>
      <c r="F22" s="132"/>
    </row>
    <row r="23" spans="1:6" x14ac:dyDescent="0.25">
      <c r="A23" s="144" t="s">
        <v>190</v>
      </c>
      <c r="B23" s="114"/>
      <c r="C23" s="114"/>
      <c r="D23" s="114"/>
      <c r="E23" s="114"/>
      <c r="F23" s="132"/>
    </row>
    <row r="24" spans="1:6" ht="84" customHeight="1" x14ac:dyDescent="0.25">
      <c r="A24" s="235"/>
      <c r="B24" s="236"/>
      <c r="C24" s="236"/>
      <c r="D24" s="236"/>
      <c r="E24" s="236"/>
      <c r="F24" s="132"/>
    </row>
    <row r="25" spans="1:6" ht="18.75" x14ac:dyDescent="0.25">
      <c r="A25" s="311" t="s">
        <v>191</v>
      </c>
      <c r="B25" s="312"/>
      <c r="C25" s="312"/>
      <c r="D25" s="312"/>
      <c r="E25" s="312"/>
      <c r="F25" s="132"/>
    </row>
    <row r="26" spans="1:6" ht="20.25" customHeight="1" x14ac:dyDescent="0.25">
      <c r="A26" s="324" t="s">
        <v>194</v>
      </c>
      <c r="B26" s="313" t="s">
        <v>193</v>
      </c>
      <c r="C26" s="313"/>
      <c r="D26" s="313"/>
      <c r="E26" s="57"/>
      <c r="F26" s="132"/>
    </row>
    <row r="27" spans="1:6" ht="21" customHeight="1" x14ac:dyDescent="0.25">
      <c r="A27" s="324"/>
      <c r="B27" s="328" t="s">
        <v>236</v>
      </c>
      <c r="C27" s="329"/>
      <c r="D27" s="329"/>
      <c r="E27" s="59"/>
      <c r="F27" s="132"/>
    </row>
    <row r="28" spans="1:6" ht="33" customHeight="1" x14ac:dyDescent="0.25">
      <c r="A28" s="324"/>
      <c r="B28" s="330" t="s">
        <v>192</v>
      </c>
      <c r="C28" s="330"/>
      <c r="D28" s="330"/>
      <c r="E28" s="59"/>
      <c r="F28" s="132"/>
    </row>
    <row r="29" spans="1:6" x14ac:dyDescent="0.25">
      <c r="A29" s="145" t="s">
        <v>195</v>
      </c>
      <c r="F29" s="132"/>
    </row>
    <row r="30" spans="1:6" ht="115.5" customHeight="1" thickBot="1" x14ac:dyDescent="0.3">
      <c r="A30" s="307"/>
      <c r="B30" s="308"/>
      <c r="C30" s="308"/>
      <c r="D30" s="308"/>
      <c r="E30" s="308"/>
      <c r="F30" s="146"/>
    </row>
    <row r="31" spans="1:6" ht="17.25" customHeight="1" thickBot="1" x14ac:dyDescent="0.3">
      <c r="A31" s="86">
        <f>'Project Description'!$A$3</f>
        <v>0</v>
      </c>
      <c r="B31" s="86"/>
      <c r="C31" s="86"/>
      <c r="D31" s="86">
        <f>'Project Description'!$D$26</f>
        <v>0</v>
      </c>
      <c r="E31" s="147"/>
    </row>
    <row r="32" spans="1:6" ht="18.600000000000001" customHeight="1" x14ac:dyDescent="0.25">
      <c r="A32" s="277" t="s">
        <v>203</v>
      </c>
      <c r="B32" s="278"/>
      <c r="C32" s="278"/>
      <c r="D32" s="278"/>
      <c r="E32" s="278"/>
      <c r="F32" s="132"/>
    </row>
    <row r="33" spans="1:6" x14ac:dyDescent="0.25">
      <c r="A33" s="324" t="s">
        <v>212</v>
      </c>
      <c r="B33" s="148" t="s">
        <v>213</v>
      </c>
      <c r="F33" s="132"/>
    </row>
    <row r="34" spans="1:6" ht="35.25" customHeight="1" x14ac:dyDescent="0.25">
      <c r="A34" s="324"/>
      <c r="B34" s="241" t="s">
        <v>224</v>
      </c>
      <c r="C34" s="241"/>
      <c r="D34" s="241"/>
      <c r="E34" s="60"/>
      <c r="F34" s="132"/>
    </row>
    <row r="35" spans="1:6" ht="30" x14ac:dyDescent="0.25">
      <c r="A35" s="324"/>
      <c r="B35" s="141"/>
      <c r="C35" s="107" t="s">
        <v>325</v>
      </c>
      <c r="D35" s="181"/>
      <c r="E35" s="107"/>
      <c r="F35" s="132"/>
    </row>
    <row r="36" spans="1:6" ht="31.5" customHeight="1" x14ac:dyDescent="0.25">
      <c r="A36" s="324"/>
      <c r="B36" s="333" t="s">
        <v>214</v>
      </c>
      <c r="C36" s="333"/>
      <c r="D36" s="333"/>
      <c r="E36" s="61"/>
      <c r="F36" s="132"/>
    </row>
    <row r="37" spans="1:6" ht="30" x14ac:dyDescent="0.25">
      <c r="A37" s="324"/>
      <c r="B37" s="141"/>
      <c r="C37" s="107" t="s">
        <v>326</v>
      </c>
      <c r="D37" s="181"/>
      <c r="E37" s="107"/>
      <c r="F37" s="132"/>
    </row>
    <row r="38" spans="1:6" x14ac:dyDescent="0.25">
      <c r="A38" s="324"/>
      <c r="B38" s="148" t="s">
        <v>215</v>
      </c>
      <c r="F38" s="132"/>
    </row>
    <row r="39" spans="1:6" ht="24" customHeight="1" x14ac:dyDescent="0.25">
      <c r="A39" s="324"/>
      <c r="B39" s="150" t="s">
        <v>216</v>
      </c>
      <c r="E39" s="60"/>
      <c r="F39" s="132"/>
    </row>
    <row r="40" spans="1:6" ht="30" x14ac:dyDescent="0.25">
      <c r="A40" s="324"/>
      <c r="B40" s="150"/>
      <c r="C40" s="107" t="s">
        <v>327</v>
      </c>
      <c r="D40" s="181"/>
      <c r="F40" s="132"/>
    </row>
    <row r="41" spans="1:6" ht="42" customHeight="1" x14ac:dyDescent="0.25">
      <c r="A41" s="324"/>
      <c r="B41" s="141"/>
      <c r="C41" s="112" t="s">
        <v>222</v>
      </c>
      <c r="D41" s="182"/>
      <c r="E41" s="107"/>
      <c r="F41" s="132"/>
    </row>
    <row r="42" spans="1:6" x14ac:dyDescent="0.25">
      <c r="A42" s="324"/>
      <c r="B42" s="148" t="s">
        <v>217</v>
      </c>
      <c r="F42" s="132"/>
    </row>
    <row r="43" spans="1:6" ht="24" customHeight="1" x14ac:dyDescent="0.25">
      <c r="A43" s="324"/>
      <c r="B43" s="141" t="s">
        <v>223</v>
      </c>
      <c r="C43" s="107"/>
      <c r="D43" s="107"/>
      <c r="E43" s="57"/>
      <c r="F43" s="132"/>
    </row>
    <row r="44" spans="1:6" ht="21.75" customHeight="1" x14ac:dyDescent="0.25">
      <c r="A44" s="324"/>
      <c r="B44" s="150" t="s">
        <v>218</v>
      </c>
      <c r="E44" s="60"/>
      <c r="F44" s="132"/>
    </row>
    <row r="45" spans="1:6" ht="45" x14ac:dyDescent="0.25">
      <c r="A45" s="325"/>
      <c r="B45" s="141"/>
      <c r="C45" s="107" t="s">
        <v>229</v>
      </c>
      <c r="D45" s="181"/>
      <c r="E45" s="107"/>
      <c r="F45" s="132"/>
    </row>
    <row r="46" spans="1:6" ht="41.25" customHeight="1" x14ac:dyDescent="0.25">
      <c r="A46" s="323" t="s">
        <v>219</v>
      </c>
      <c r="B46" s="291" t="s">
        <v>314</v>
      </c>
      <c r="C46" s="291"/>
      <c r="D46" s="291"/>
      <c r="E46" s="59"/>
      <c r="F46" s="132"/>
    </row>
    <row r="47" spans="1:6" ht="30" x14ac:dyDescent="0.25">
      <c r="A47" s="324"/>
      <c r="B47" s="150" t="s">
        <v>234</v>
      </c>
      <c r="E47" s="108" t="s">
        <v>235</v>
      </c>
      <c r="F47" s="132"/>
    </row>
    <row r="48" spans="1:6" x14ac:dyDescent="0.25">
      <c r="A48" s="324"/>
      <c r="B48" s="151" t="s">
        <v>178</v>
      </c>
      <c r="C48" s="150" t="s">
        <v>179</v>
      </c>
      <c r="E48" s="5"/>
      <c r="F48" s="132"/>
    </row>
    <row r="49" spans="1:6" x14ac:dyDescent="0.25">
      <c r="A49" s="324"/>
      <c r="B49" s="151" t="s">
        <v>180</v>
      </c>
      <c r="C49" s="150" t="s">
        <v>181</v>
      </c>
      <c r="D49" s="150"/>
      <c r="E49" s="51"/>
      <c r="F49" s="132"/>
    </row>
    <row r="50" spans="1:6" x14ac:dyDescent="0.25">
      <c r="A50" s="324"/>
      <c r="B50" s="151" t="s">
        <v>221</v>
      </c>
      <c r="C50" s="150" t="s">
        <v>220</v>
      </c>
      <c r="E50" s="5"/>
      <c r="F50" s="132"/>
    </row>
    <row r="51" spans="1:6" x14ac:dyDescent="0.25">
      <c r="A51" s="324"/>
      <c r="B51" s="151" t="s">
        <v>182</v>
      </c>
      <c r="C51" s="150" t="s">
        <v>183</v>
      </c>
      <c r="E51" s="5"/>
      <c r="F51" s="132"/>
    </row>
    <row r="52" spans="1:6" x14ac:dyDescent="0.25">
      <c r="A52" s="325"/>
      <c r="B52" s="152" t="s">
        <v>184</v>
      </c>
      <c r="C52" s="141" t="s">
        <v>185</v>
      </c>
      <c r="D52" s="107"/>
      <c r="E52" s="54"/>
      <c r="F52" s="132"/>
    </row>
    <row r="53" spans="1:6" ht="24" customHeight="1" x14ac:dyDescent="0.25">
      <c r="A53" s="323" t="s">
        <v>228</v>
      </c>
      <c r="B53" s="153" t="s">
        <v>225</v>
      </c>
      <c r="C53" s="154"/>
      <c r="D53" s="149"/>
      <c r="E53" s="61"/>
      <c r="F53" s="132"/>
    </row>
    <row r="54" spans="1:6" ht="32.25" customHeight="1" x14ac:dyDescent="0.25">
      <c r="A54" s="324"/>
      <c r="B54" s="152"/>
      <c r="C54" s="141" t="s">
        <v>226</v>
      </c>
      <c r="D54" s="304"/>
      <c r="E54" s="304"/>
      <c r="F54" s="132"/>
    </row>
    <row r="55" spans="1:6" ht="33" customHeight="1" x14ac:dyDescent="0.25">
      <c r="A55" s="324"/>
      <c r="B55" s="153" t="s">
        <v>227</v>
      </c>
      <c r="C55" s="154"/>
      <c r="D55" s="149"/>
      <c r="E55" s="61"/>
      <c r="F55" s="132"/>
    </row>
    <row r="56" spans="1:6" ht="30.75" customHeight="1" x14ac:dyDescent="0.25">
      <c r="A56" s="324"/>
      <c r="B56" s="155"/>
      <c r="C56" s="141" t="s">
        <v>226</v>
      </c>
      <c r="D56" s="304"/>
      <c r="E56" s="304"/>
      <c r="F56" s="132"/>
    </row>
    <row r="57" spans="1:6" ht="29.25" customHeight="1" x14ac:dyDescent="0.25">
      <c r="A57" s="324"/>
      <c r="B57" s="156" t="s">
        <v>315</v>
      </c>
      <c r="C57" s="150"/>
      <c r="E57" s="60"/>
      <c r="F57" s="132"/>
    </row>
    <row r="58" spans="1:6" ht="32.25" customHeight="1" x14ac:dyDescent="0.25">
      <c r="A58" s="325"/>
      <c r="B58" s="155"/>
      <c r="C58" s="141" t="s">
        <v>226</v>
      </c>
      <c r="D58" s="304"/>
      <c r="E58" s="304"/>
      <c r="F58" s="132"/>
    </row>
    <row r="59" spans="1:6" x14ac:dyDescent="0.25">
      <c r="A59" s="133" t="s">
        <v>210</v>
      </c>
      <c r="B59" s="150"/>
      <c r="F59" s="132"/>
    </row>
    <row r="60" spans="1:6" ht="135" customHeight="1" thickBot="1" x14ac:dyDescent="0.3">
      <c r="A60" s="307"/>
      <c r="B60" s="308"/>
      <c r="C60" s="308"/>
      <c r="D60" s="308"/>
      <c r="E60" s="308"/>
      <c r="F60" s="146"/>
    </row>
    <row r="61" spans="1:6" ht="18.75" customHeight="1" thickBot="1" x14ac:dyDescent="0.3">
      <c r="A61" s="86">
        <f>'Project Description'!$A$3</f>
        <v>0</v>
      </c>
      <c r="B61" s="86"/>
      <c r="C61" s="86"/>
      <c r="D61" s="86">
        <f>'Project Description'!$D$26</f>
        <v>0</v>
      </c>
      <c r="E61" s="147"/>
      <c r="F61" s="157"/>
    </row>
    <row r="62" spans="1:6" ht="18.600000000000001" customHeight="1" x14ac:dyDescent="0.25">
      <c r="A62" s="277" t="s">
        <v>204</v>
      </c>
      <c r="B62" s="278"/>
      <c r="C62" s="278"/>
      <c r="D62" s="278"/>
      <c r="E62" s="278"/>
      <c r="F62" s="130"/>
    </row>
    <row r="63" spans="1:6" ht="18" customHeight="1" x14ac:dyDescent="0.25">
      <c r="A63" s="324" t="s">
        <v>108</v>
      </c>
      <c r="B63" s="233" t="s">
        <v>233</v>
      </c>
      <c r="C63" s="233"/>
      <c r="D63" s="233"/>
      <c r="E63" s="60"/>
      <c r="F63" s="132"/>
    </row>
    <row r="64" spans="1:6" ht="38.25" customHeight="1" x14ac:dyDescent="0.25">
      <c r="A64" s="325"/>
      <c r="B64" s="107"/>
      <c r="C64" s="107" t="s">
        <v>230</v>
      </c>
      <c r="D64" s="304"/>
      <c r="E64" s="304"/>
      <c r="F64" s="132"/>
    </row>
    <row r="65" spans="1:6" ht="24" customHeight="1" x14ac:dyDescent="0.25">
      <c r="A65" s="323" t="s">
        <v>205</v>
      </c>
      <c r="B65" s="142" t="s">
        <v>232</v>
      </c>
      <c r="C65" s="112"/>
      <c r="D65" s="112"/>
      <c r="E65" s="59"/>
      <c r="F65" s="132"/>
    </row>
    <row r="66" spans="1:6" ht="27.75" customHeight="1" x14ac:dyDescent="0.25">
      <c r="A66" s="324"/>
      <c r="B66" s="122" t="s">
        <v>206</v>
      </c>
      <c r="C66" s="149"/>
      <c r="D66" s="149"/>
      <c r="E66" s="61"/>
      <c r="F66" s="132"/>
    </row>
    <row r="67" spans="1:6" ht="30" x14ac:dyDescent="0.25">
      <c r="A67" s="324"/>
      <c r="B67" s="123"/>
      <c r="C67" s="107" t="s">
        <v>231</v>
      </c>
      <c r="D67" s="306"/>
      <c r="E67" s="306"/>
      <c r="F67" s="132"/>
    </row>
    <row r="68" spans="1:6" ht="29.25" customHeight="1" x14ac:dyDescent="0.25">
      <c r="A68" s="324"/>
      <c r="B68" s="331" t="s">
        <v>207</v>
      </c>
      <c r="C68" s="331"/>
      <c r="D68" s="331"/>
      <c r="E68" s="60"/>
      <c r="F68" s="132"/>
    </row>
    <row r="69" spans="1:6" ht="35.25" customHeight="1" x14ac:dyDescent="0.25">
      <c r="A69" s="324"/>
      <c r="B69" s="124"/>
      <c r="C69" s="124" t="s">
        <v>226</v>
      </c>
      <c r="D69" s="305"/>
      <c r="E69" s="305"/>
      <c r="F69" s="132"/>
    </row>
    <row r="70" spans="1:6" ht="31.5" customHeight="1" x14ac:dyDescent="0.25">
      <c r="A70" s="324"/>
      <c r="B70" s="332" t="s">
        <v>208</v>
      </c>
      <c r="C70" s="332"/>
      <c r="D70" s="332"/>
      <c r="E70" s="60"/>
      <c r="F70" s="132"/>
    </row>
    <row r="71" spans="1:6" ht="31.5" customHeight="1" x14ac:dyDescent="0.25">
      <c r="A71" s="325"/>
      <c r="B71" s="126"/>
      <c r="C71" s="127" t="s">
        <v>226</v>
      </c>
      <c r="D71" s="303"/>
      <c r="E71" s="303"/>
      <c r="F71" s="132"/>
    </row>
    <row r="72" spans="1:6" ht="33.75" customHeight="1" x14ac:dyDescent="0.25">
      <c r="A72" s="323" t="s">
        <v>209</v>
      </c>
      <c r="B72" s="128" t="s">
        <v>335</v>
      </c>
      <c r="C72" s="129"/>
      <c r="D72" s="129"/>
      <c r="E72" s="59"/>
      <c r="F72" s="132"/>
    </row>
    <row r="73" spans="1:6" ht="31.5" customHeight="1" x14ac:dyDescent="0.25">
      <c r="A73" s="324"/>
      <c r="B73" t="s">
        <v>336</v>
      </c>
      <c r="C73" s="125"/>
      <c r="D73" s="125"/>
      <c r="E73" s="60"/>
      <c r="F73" s="132"/>
    </row>
    <row r="74" spans="1:6" ht="56.25" customHeight="1" x14ac:dyDescent="0.25">
      <c r="A74" s="325"/>
      <c r="B74" s="123"/>
      <c r="C74" s="127" t="s">
        <v>226</v>
      </c>
      <c r="D74" s="303"/>
      <c r="E74" s="303"/>
      <c r="F74" s="132"/>
    </row>
    <row r="75" spans="1:6" x14ac:dyDescent="0.25">
      <c r="A75" s="158" t="s">
        <v>211</v>
      </c>
      <c r="B75" s="154"/>
      <c r="C75" s="149"/>
      <c r="D75" s="149"/>
      <c r="E75" s="149"/>
      <c r="F75" s="132"/>
    </row>
    <row r="76" spans="1:6" ht="104.25" customHeight="1" thickBot="1" x14ac:dyDescent="0.3">
      <c r="A76" s="307"/>
      <c r="B76" s="308"/>
      <c r="C76" s="308"/>
      <c r="D76" s="308"/>
      <c r="E76" s="308"/>
      <c r="F76" s="146"/>
    </row>
    <row r="89" spans="1:3" ht="15.75" x14ac:dyDescent="0.25">
      <c r="A89" s="86">
        <f>'Project Description'!$A$3</f>
        <v>0</v>
      </c>
      <c r="B89" s="86"/>
      <c r="C89" s="86">
        <f>'Project Description'!$D$26</f>
        <v>0</v>
      </c>
    </row>
    <row r="98" ht="8.25" customHeight="1" x14ac:dyDescent="0.25"/>
    <row r="99" ht="9.75" customHeight="1" x14ac:dyDescent="0.25"/>
    <row r="100" ht="15" customHeight="1" x14ac:dyDescent="0.25"/>
  </sheetData>
  <sheetProtection algorithmName="SHA-512" hashValue="wmJtLhRiBYZUnHYTNvsNvXDN4CUNudTomJP32u/sJTMsc9QJTXL2IBv2jlrP+Vgyum5vAuIa3jot+Ftb3xZpSQ==" saltValue="ZGfw9w2MCYB1wrEoodoGpg==" spinCount="100000" sheet="1" formatCells="0" selectLockedCells="1"/>
  <customSheetViews>
    <customSheetView guid="{18D10AD7-4414-48BD-9787-B655ADC3C1D4}" showPageBreaks="1" printArea="1" view="pageLayout">
      <selection activeCell="I11" sqref="I11"/>
      <pageMargins left="0.25" right="0.25" top="0.75" bottom="0.75" header="0.3" footer="0.3"/>
      <printOptions horizontalCentered="1"/>
      <pageSetup scale="82" orientation="portrait" r:id="rId1"/>
      <headerFooter>
        <oddHeader>&amp;L&amp;"-,Bold"&amp;12 2023 Call for Projects
Project Justification&amp;C&amp;"-,Bold"&amp;KC00000Required for all projects&amp;R&amp;"-,Bold"Due October 6, 2023 
with final application</oddHeader>
      </headerFooter>
    </customSheetView>
  </customSheetViews>
  <mergeCells count="42">
    <mergeCell ref="A2:A10"/>
    <mergeCell ref="A72:A74"/>
    <mergeCell ref="A33:A45"/>
    <mergeCell ref="A26:A28"/>
    <mergeCell ref="A18:A21"/>
    <mergeCell ref="A16:E16"/>
    <mergeCell ref="A24:E24"/>
    <mergeCell ref="B27:D27"/>
    <mergeCell ref="B28:D28"/>
    <mergeCell ref="B68:D68"/>
    <mergeCell ref="B70:D70"/>
    <mergeCell ref="B36:D36"/>
    <mergeCell ref="B34:D34"/>
    <mergeCell ref="A62:E62"/>
    <mergeCell ref="A65:A71"/>
    <mergeCell ref="A63:A64"/>
    <mergeCell ref="B63:D63"/>
    <mergeCell ref="B46:D46"/>
    <mergeCell ref="A60:E60"/>
    <mergeCell ref="A53:A58"/>
    <mergeCell ref="A46:A52"/>
    <mergeCell ref="A76:E76"/>
    <mergeCell ref="A32:E32"/>
    <mergeCell ref="A1:E1"/>
    <mergeCell ref="A15:E15"/>
    <mergeCell ref="A25:E25"/>
    <mergeCell ref="B26:D26"/>
    <mergeCell ref="B4:E4"/>
    <mergeCell ref="B2:B3"/>
    <mergeCell ref="C2:C3"/>
    <mergeCell ref="A11:A13"/>
    <mergeCell ref="C12:E12"/>
    <mergeCell ref="C13:E13"/>
    <mergeCell ref="D54:E54"/>
    <mergeCell ref="D56:E56"/>
    <mergeCell ref="D58:E58"/>
    <mergeCell ref="A30:E30"/>
    <mergeCell ref="D74:E74"/>
    <mergeCell ref="D71:E71"/>
    <mergeCell ref="D64:E64"/>
    <mergeCell ref="D69:E69"/>
    <mergeCell ref="D67:E67"/>
  </mergeCells>
  <dataValidations count="1">
    <dataValidation allowBlank="1" showInputMessage="1" showErrorMessage="1" promptTitle="Leg 1" prompt="AADT of leg 1" sqref="D10" xr:uid="{202CBEE8-512C-4FF7-AD72-4619DE0D63DC}"/>
  </dataValidations>
  <printOptions horizontalCentered="1"/>
  <pageMargins left="0.25" right="0.25" top="0.75" bottom="0.44416666666666699" header="0.3" footer="0.22208333333333299"/>
  <pageSetup scale="82" orientation="portrait" r:id="rId2"/>
  <headerFooter>
    <oddHeader>&amp;L&amp;"-,Bold"&amp;12 2023 Call for Projects
Project Justification&amp;C&amp;"-,Bold"&amp;KC00000Required for all projects&amp;R&amp;"-,Bold"Due October 6, 2023 
with final application</oddHeader>
    <oddFooter>&amp;L&amp;K00-049&amp;A&amp;C&amp;K00-049Page &amp;P of &amp;N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</xdr:col>
                    <xdr:colOff>409575</xdr:colOff>
                    <xdr:row>6</xdr:row>
                    <xdr:rowOff>47625</xdr:rowOff>
                  </from>
                  <to>
                    <xdr:col>2</xdr:col>
                    <xdr:colOff>714375</xdr:colOff>
                    <xdr:row>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3</xdr:col>
                    <xdr:colOff>542925</xdr:colOff>
                    <xdr:row>6</xdr:row>
                    <xdr:rowOff>47625</xdr:rowOff>
                  </from>
                  <to>
                    <xdr:col>3</xdr:col>
                    <xdr:colOff>847725</xdr:colOff>
                    <xdr:row>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7" name="Check Box 4">
              <controlPr defaultSize="0" autoFill="0" autoLine="0" autoPict="0">
                <anchor moveWithCells="1">
                  <from>
                    <xdr:col>2</xdr:col>
                    <xdr:colOff>133350</xdr:colOff>
                    <xdr:row>10</xdr:row>
                    <xdr:rowOff>47625</xdr:rowOff>
                  </from>
                  <to>
                    <xdr:col>2</xdr:col>
                    <xdr:colOff>438150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8" name="Check Box 5">
              <controlPr defaultSize="0" autoFill="0" autoLine="0" autoPict="0">
                <anchor moveWithCells="1">
                  <from>
                    <xdr:col>3</xdr:col>
                    <xdr:colOff>161925</xdr:colOff>
                    <xdr:row>10</xdr:row>
                    <xdr:rowOff>38100</xdr:rowOff>
                  </from>
                  <to>
                    <xdr:col>3</xdr:col>
                    <xdr:colOff>466725</xdr:colOff>
                    <xdr:row>10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9" name="Check Box 7">
              <controlPr defaultSize="0" autoFill="0" autoLine="0" autoPict="0">
                <anchor moveWithCells="1">
                  <from>
                    <xdr:col>4</xdr:col>
                    <xdr:colOff>333375</xdr:colOff>
                    <xdr:row>46</xdr:row>
                    <xdr:rowOff>342900</xdr:rowOff>
                  </from>
                  <to>
                    <xdr:col>4</xdr:col>
                    <xdr:colOff>638175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0" name="Check Box 8">
              <controlPr defaultSize="0" autoFill="0" autoLine="0" autoPict="0">
                <anchor moveWithCells="1">
                  <from>
                    <xdr:col>4</xdr:col>
                    <xdr:colOff>333375</xdr:colOff>
                    <xdr:row>47</xdr:row>
                    <xdr:rowOff>171450</xdr:rowOff>
                  </from>
                  <to>
                    <xdr:col>4</xdr:col>
                    <xdr:colOff>638175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1" name="Check Box 9">
              <controlPr defaultSize="0" autoFill="0" autoLine="0" autoPict="0">
                <anchor moveWithCells="1">
                  <from>
                    <xdr:col>4</xdr:col>
                    <xdr:colOff>333375</xdr:colOff>
                    <xdr:row>48</xdr:row>
                    <xdr:rowOff>171450</xdr:rowOff>
                  </from>
                  <to>
                    <xdr:col>4</xdr:col>
                    <xdr:colOff>638175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2" name="Check Box 10">
              <controlPr defaultSize="0" autoFill="0" autoLine="0" autoPict="0">
                <anchor moveWithCells="1">
                  <from>
                    <xdr:col>4</xdr:col>
                    <xdr:colOff>333375</xdr:colOff>
                    <xdr:row>49</xdr:row>
                    <xdr:rowOff>180975</xdr:rowOff>
                  </from>
                  <to>
                    <xdr:col>4</xdr:col>
                    <xdr:colOff>638175</xdr:colOff>
                    <xdr:row>51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3" name="Check Box 11">
              <controlPr defaultSize="0" autoFill="0" autoLine="0" autoPict="0">
                <anchor moveWithCells="1">
                  <from>
                    <xdr:col>4</xdr:col>
                    <xdr:colOff>333375</xdr:colOff>
                    <xdr:row>50</xdr:row>
                    <xdr:rowOff>171450</xdr:rowOff>
                  </from>
                  <to>
                    <xdr:col>4</xdr:col>
                    <xdr:colOff>638175</xdr:colOff>
                    <xdr:row>52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2411051-280D-4F85-BAE8-65CDD7B2E693}">
          <x14:formula1>
            <xm:f>Options!$I$2:$I$4</xm:f>
          </x14:formula1>
          <xm:sqref>E17</xm:sqref>
        </x14:dataValidation>
        <x14:dataValidation type="list" allowBlank="1" showInputMessage="1" showErrorMessage="1" xr:uid="{27424F80-11DD-4810-BCE7-680D0830F118}">
          <x14:formula1>
            <xm:f>Options!$B$2:$B$3</xm:f>
          </x14:formula1>
          <xm:sqref>E18</xm:sqref>
        </x14:dataValidation>
        <x14:dataValidation type="list" allowBlank="1" showInputMessage="1" showErrorMessage="1" xr:uid="{3C9D8E5C-B8D9-40D0-BD76-DAA4F52B0066}">
          <x14:formula1>
            <xm:f>Options!$L$2:$L$4</xm:f>
          </x14:formula1>
          <xm:sqref>E19 E26:E28</xm:sqref>
        </x14:dataValidation>
        <x14:dataValidation type="list" allowBlank="1" showInputMessage="1" showErrorMessage="1" xr:uid="{56A6E715-3512-416F-A5F5-83AFF22A7D81}">
          <x14:formula1>
            <xm:f>Options!$M$2:$M$4</xm:f>
          </x14:formula1>
          <xm:sqref>E20:E21 E34 E36 E39 E43:E44 E53 E55 E57 E63 E65:E66 E68 E70 E73</xm:sqref>
        </x14:dataValidation>
        <x14:dataValidation type="list" allowBlank="1" showInputMessage="1" showErrorMessage="1" xr:uid="{8FCEA00F-7954-420B-ACAD-1BD1B4437C28}">
          <x14:formula1>
            <xm:f>Options!$O$2:$O$22</xm:f>
          </x14:formula1>
          <xm:sqref>E46</xm:sqref>
        </x14:dataValidation>
        <x14:dataValidation type="list" allowBlank="1" showInputMessage="1" showErrorMessage="1" xr:uid="{23B05F2A-BFFE-498D-8E7C-4FF54D212DD2}">
          <x14:formula1>
            <xm:f>Options!$Q$2:$Q$8</xm:f>
          </x14:formula1>
          <xm:sqref>E72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4803-3A6A-4B86-AD96-A9C1FDE15247}">
  <dimension ref="A1:D55"/>
  <sheetViews>
    <sheetView showGridLines="0" view="pageLayout" zoomScaleNormal="100" zoomScaleSheetLayoutView="130" workbookViewId="0">
      <selection activeCell="D4" sqref="D4:D8"/>
    </sheetView>
  </sheetViews>
  <sheetFormatPr defaultRowHeight="15" x14ac:dyDescent="0.25"/>
  <cols>
    <col min="1" max="1" width="39.5703125" style="8" customWidth="1"/>
    <col min="2" max="2" width="10.7109375" style="7" customWidth="1"/>
    <col min="3" max="3" width="20.140625" style="6" customWidth="1"/>
    <col min="4" max="4" width="43.85546875" customWidth="1"/>
  </cols>
  <sheetData>
    <row r="1" spans="1:4" ht="45.75" thickBot="1" x14ac:dyDescent="0.3">
      <c r="A1" s="31" t="s">
        <v>140</v>
      </c>
      <c r="B1" s="30" t="s">
        <v>139</v>
      </c>
      <c r="C1" s="30" t="s">
        <v>237</v>
      </c>
      <c r="D1" s="29" t="s">
        <v>170</v>
      </c>
    </row>
    <row r="2" spans="1:4" ht="27" customHeight="1" thickBot="1" x14ac:dyDescent="0.3">
      <c r="A2" s="339" t="s">
        <v>169</v>
      </c>
      <c r="B2" s="340"/>
      <c r="C2" s="340"/>
      <c r="D2" s="341"/>
    </row>
    <row r="3" spans="1:4" ht="15.75" thickBot="1" x14ac:dyDescent="0.3">
      <c r="A3" s="28" t="s">
        <v>168</v>
      </c>
      <c r="B3" s="27"/>
      <c r="C3" s="26"/>
      <c r="D3" s="25"/>
    </row>
    <row r="4" spans="1:4" ht="33.75" customHeight="1" x14ac:dyDescent="0.25">
      <c r="A4" s="11" t="s">
        <v>167</v>
      </c>
      <c r="B4" s="342" t="s">
        <v>166</v>
      </c>
      <c r="C4" s="159"/>
      <c r="D4" s="334"/>
    </row>
    <row r="5" spans="1:4" ht="39.75" customHeight="1" x14ac:dyDescent="0.25">
      <c r="A5" s="10" t="s">
        <v>165</v>
      </c>
      <c r="B5" s="343"/>
      <c r="C5" s="160"/>
      <c r="D5" s="345"/>
    </row>
    <row r="6" spans="1:4" ht="36.75" customHeight="1" x14ac:dyDescent="0.25">
      <c r="A6" s="10" t="s">
        <v>164</v>
      </c>
      <c r="B6" s="343"/>
      <c r="C6" s="160"/>
      <c r="D6" s="345"/>
    </row>
    <row r="7" spans="1:4" ht="36.75" customHeight="1" x14ac:dyDescent="0.25">
      <c r="A7" s="10" t="s">
        <v>163</v>
      </c>
      <c r="B7" s="343"/>
      <c r="C7" s="160"/>
      <c r="D7" s="345"/>
    </row>
    <row r="8" spans="1:4" ht="31.5" customHeight="1" thickBot="1" x14ac:dyDescent="0.3">
      <c r="A8" s="20" t="s">
        <v>162</v>
      </c>
      <c r="B8" s="344"/>
      <c r="C8" s="161"/>
      <c r="D8" s="335"/>
    </row>
    <row r="9" spans="1:4" ht="15.75" thickBot="1" x14ac:dyDescent="0.3">
      <c r="A9" s="19" t="s">
        <v>161</v>
      </c>
      <c r="B9" s="18"/>
      <c r="C9" s="17"/>
      <c r="D9" s="16"/>
    </row>
    <row r="10" spans="1:4" ht="31.5" customHeight="1" x14ac:dyDescent="0.25">
      <c r="A10" s="11" t="s">
        <v>160</v>
      </c>
      <c r="B10" s="342" t="s">
        <v>159</v>
      </c>
      <c r="C10" s="162"/>
      <c r="D10" s="336"/>
    </row>
    <row r="11" spans="1:4" ht="31.5" customHeight="1" x14ac:dyDescent="0.25">
      <c r="A11" s="10" t="s">
        <v>158</v>
      </c>
      <c r="B11" s="343"/>
      <c r="C11" s="163"/>
      <c r="D11" s="337"/>
    </row>
    <row r="12" spans="1:4" ht="31.5" customHeight="1" x14ac:dyDescent="0.25">
      <c r="A12" s="10" t="s">
        <v>157</v>
      </c>
      <c r="B12" s="343"/>
      <c r="C12" s="163"/>
      <c r="D12" s="337"/>
    </row>
    <row r="13" spans="1:4" ht="31.5" customHeight="1" thickBot="1" x14ac:dyDescent="0.3">
      <c r="A13" s="20" t="s">
        <v>156</v>
      </c>
      <c r="B13" s="344"/>
      <c r="C13" s="164"/>
      <c r="D13" s="338"/>
    </row>
    <row r="14" spans="1:4" ht="15.75" thickBot="1" x14ac:dyDescent="0.3">
      <c r="A14" s="19" t="s">
        <v>155</v>
      </c>
      <c r="B14" s="18"/>
      <c r="C14" s="17"/>
      <c r="D14" s="16"/>
    </row>
    <row r="15" spans="1:4" ht="30" x14ac:dyDescent="0.25">
      <c r="A15" s="11" t="s">
        <v>154</v>
      </c>
      <c r="B15" s="342" t="s">
        <v>149</v>
      </c>
      <c r="C15" s="162"/>
      <c r="D15" s="334"/>
    </row>
    <row r="16" spans="1:4" ht="30.75" thickBot="1" x14ac:dyDescent="0.3">
      <c r="A16" s="20" t="s">
        <v>153</v>
      </c>
      <c r="B16" s="344"/>
      <c r="C16" s="164"/>
      <c r="D16" s="335"/>
    </row>
    <row r="17" spans="1:4" ht="15.75" thickBot="1" x14ac:dyDescent="0.3">
      <c r="A17" s="19" t="s">
        <v>152</v>
      </c>
      <c r="B17" s="18"/>
      <c r="C17" s="17"/>
      <c r="D17" s="16"/>
    </row>
    <row r="18" spans="1:4" ht="30" x14ac:dyDescent="0.25">
      <c r="A18" s="11" t="s">
        <v>151</v>
      </c>
      <c r="B18" s="24" t="s">
        <v>146</v>
      </c>
      <c r="C18" s="159"/>
      <c r="D18" s="334"/>
    </row>
    <row r="19" spans="1:4" ht="30.75" thickBot="1" x14ac:dyDescent="0.3">
      <c r="A19" s="20" t="s">
        <v>150</v>
      </c>
      <c r="B19" s="23" t="s">
        <v>149</v>
      </c>
      <c r="C19" s="161"/>
      <c r="D19" s="335"/>
    </row>
    <row r="20" spans="1:4" ht="15.75" thickBot="1" x14ac:dyDescent="0.3">
      <c r="A20" s="19" t="s">
        <v>148</v>
      </c>
      <c r="B20" s="18"/>
      <c r="C20" s="17"/>
      <c r="D20" s="16"/>
    </row>
    <row r="21" spans="1:4" ht="21.75" customHeight="1" thickBot="1" x14ac:dyDescent="0.3">
      <c r="A21" s="22" t="s">
        <v>147</v>
      </c>
      <c r="B21" s="21" t="s">
        <v>146</v>
      </c>
      <c r="C21" s="165"/>
      <c r="D21" s="189"/>
    </row>
    <row r="22" spans="1:4" ht="15.75" thickBot="1" x14ac:dyDescent="0.3">
      <c r="A22" s="19" t="s">
        <v>171</v>
      </c>
      <c r="B22" s="18"/>
      <c r="C22" s="17"/>
      <c r="D22" s="16"/>
    </row>
    <row r="23" spans="1:4" ht="31.5" customHeight="1" x14ac:dyDescent="0.25">
      <c r="A23" s="11" t="s">
        <v>145</v>
      </c>
      <c r="B23" s="342" t="s">
        <v>144</v>
      </c>
      <c r="C23" s="162"/>
      <c r="D23" s="334"/>
    </row>
    <row r="24" spans="1:4" ht="31.5" customHeight="1" x14ac:dyDescent="0.25">
      <c r="A24" s="10" t="s">
        <v>142</v>
      </c>
      <c r="B24" s="343"/>
      <c r="C24" s="163"/>
      <c r="D24" s="345"/>
    </row>
    <row r="25" spans="1:4" ht="31.5" customHeight="1" thickBot="1" x14ac:dyDescent="0.3">
      <c r="A25" s="20" t="s">
        <v>141</v>
      </c>
      <c r="B25" s="344"/>
      <c r="C25" s="164"/>
      <c r="D25" s="335"/>
    </row>
    <row r="26" spans="1:4" ht="18" customHeight="1" thickBot="1" x14ac:dyDescent="0.3">
      <c r="A26" s="19" t="s">
        <v>172</v>
      </c>
      <c r="B26" s="18"/>
      <c r="C26" s="17"/>
      <c r="D26" s="16"/>
    </row>
    <row r="27" spans="1:4" ht="31.5" customHeight="1" x14ac:dyDescent="0.25">
      <c r="A27" s="11" t="s">
        <v>173</v>
      </c>
      <c r="B27" s="346" t="s">
        <v>175</v>
      </c>
      <c r="C27" s="162"/>
      <c r="D27" s="334"/>
    </row>
    <row r="28" spans="1:4" ht="37.5" customHeight="1" thickBot="1" x14ac:dyDescent="0.3">
      <c r="A28" s="9" t="s">
        <v>174</v>
      </c>
      <c r="B28" s="347"/>
      <c r="C28" s="164"/>
      <c r="D28" s="335"/>
    </row>
    <row r="29" spans="1:4" ht="18" customHeight="1" x14ac:dyDescent="0.25">
      <c r="A29" s="86">
        <f>'Project Description'!$A$3</f>
        <v>0</v>
      </c>
      <c r="B29" s="86"/>
      <c r="C29" s="86"/>
      <c r="D29" s="86">
        <f>'Project Description'!$D$26</f>
        <v>0</v>
      </c>
    </row>
    <row r="30" spans="1:4" ht="21.75" customHeight="1" thickBot="1" x14ac:dyDescent="0.3">
      <c r="A30" s="28" t="s">
        <v>138</v>
      </c>
      <c r="B30" s="27"/>
      <c r="C30" s="26"/>
      <c r="D30" s="25"/>
    </row>
    <row r="31" spans="1:4" ht="43.35" customHeight="1" x14ac:dyDescent="0.25">
      <c r="A31" s="11" t="s">
        <v>137</v>
      </c>
      <c r="B31" s="342" t="s">
        <v>124</v>
      </c>
      <c r="C31" s="159"/>
      <c r="D31" s="334"/>
    </row>
    <row r="32" spans="1:4" ht="43.35" customHeight="1" x14ac:dyDescent="0.25">
      <c r="A32" s="10" t="s">
        <v>136</v>
      </c>
      <c r="B32" s="343"/>
      <c r="C32" s="160"/>
      <c r="D32" s="345"/>
    </row>
    <row r="33" spans="1:4" ht="29.45" customHeight="1" thickBot="1" x14ac:dyDescent="0.3">
      <c r="A33" s="20" t="s">
        <v>135</v>
      </c>
      <c r="B33" s="344"/>
      <c r="C33" s="161"/>
      <c r="D33" s="335"/>
    </row>
    <row r="34" spans="1:4" ht="15.75" thickBot="1" x14ac:dyDescent="0.3">
      <c r="A34" s="19" t="s">
        <v>134</v>
      </c>
      <c r="B34" s="18"/>
      <c r="C34" s="17"/>
      <c r="D34" s="16"/>
    </row>
    <row r="35" spans="1:4" ht="29.45" customHeight="1" x14ac:dyDescent="0.25">
      <c r="A35" s="11" t="s">
        <v>133</v>
      </c>
      <c r="B35" s="342" t="s">
        <v>124</v>
      </c>
      <c r="C35" s="159"/>
      <c r="D35" s="334"/>
    </row>
    <row r="36" spans="1:4" ht="29.45" customHeight="1" x14ac:dyDescent="0.25">
      <c r="A36" s="10" t="s">
        <v>132</v>
      </c>
      <c r="B36" s="343"/>
      <c r="C36" s="160"/>
      <c r="D36" s="345"/>
    </row>
    <row r="37" spans="1:4" ht="29.45" customHeight="1" x14ac:dyDescent="0.25">
      <c r="A37" s="10" t="s">
        <v>131</v>
      </c>
      <c r="B37" s="343"/>
      <c r="C37" s="160"/>
      <c r="D37" s="345"/>
    </row>
    <row r="38" spans="1:4" ht="29.45" customHeight="1" x14ac:dyDescent="0.25">
      <c r="A38" s="10" t="s">
        <v>130</v>
      </c>
      <c r="B38" s="343"/>
      <c r="C38" s="160"/>
      <c r="D38" s="345"/>
    </row>
    <row r="39" spans="1:4" ht="29.45" customHeight="1" x14ac:dyDescent="0.25">
      <c r="A39" s="10" t="s">
        <v>129</v>
      </c>
      <c r="B39" s="343"/>
      <c r="C39" s="160"/>
      <c r="D39" s="345"/>
    </row>
    <row r="40" spans="1:4" ht="29.45" customHeight="1" x14ac:dyDescent="0.25">
      <c r="A40" s="10" t="s">
        <v>128</v>
      </c>
      <c r="B40" s="343"/>
      <c r="C40" s="160"/>
      <c r="D40" s="345"/>
    </row>
    <row r="41" spans="1:4" ht="29.45" customHeight="1" thickBot="1" x14ac:dyDescent="0.3">
      <c r="A41" s="15" t="s">
        <v>127</v>
      </c>
      <c r="B41" s="344"/>
      <c r="C41" s="161"/>
      <c r="D41" s="335"/>
    </row>
    <row r="42" spans="1:4" ht="23.85" customHeight="1" thickBot="1" x14ac:dyDescent="0.3">
      <c r="A42" s="33" t="s">
        <v>126</v>
      </c>
      <c r="B42" s="14"/>
      <c r="C42" s="13"/>
      <c r="D42" s="12"/>
    </row>
    <row r="43" spans="1:4" ht="43.35" customHeight="1" x14ac:dyDescent="0.25">
      <c r="A43" s="11" t="s">
        <v>125</v>
      </c>
      <c r="B43" s="342" t="s">
        <v>124</v>
      </c>
      <c r="C43" s="159"/>
      <c r="D43" s="334"/>
    </row>
    <row r="44" spans="1:4" ht="43.35" customHeight="1" x14ac:dyDescent="0.25">
      <c r="A44" s="10" t="s">
        <v>123</v>
      </c>
      <c r="B44" s="343"/>
      <c r="C44" s="160"/>
      <c r="D44" s="345"/>
    </row>
    <row r="45" spans="1:4" ht="43.35" customHeight="1" x14ac:dyDescent="0.25">
      <c r="A45" s="10" t="s">
        <v>122</v>
      </c>
      <c r="B45" s="343"/>
      <c r="C45" s="160"/>
      <c r="D45" s="345"/>
    </row>
    <row r="46" spans="1:4" ht="43.35" customHeight="1" x14ac:dyDescent="0.25">
      <c r="A46" s="10" t="s">
        <v>121</v>
      </c>
      <c r="B46" s="343"/>
      <c r="C46" s="160"/>
      <c r="D46" s="345"/>
    </row>
    <row r="47" spans="1:4" ht="43.35" customHeight="1" x14ac:dyDescent="0.25">
      <c r="A47" s="10" t="s">
        <v>120</v>
      </c>
      <c r="B47" s="343"/>
      <c r="C47" s="160"/>
      <c r="D47" s="345"/>
    </row>
    <row r="48" spans="1:4" ht="43.35" customHeight="1" x14ac:dyDescent="0.25">
      <c r="A48" s="10" t="s">
        <v>176</v>
      </c>
      <c r="B48" s="348"/>
      <c r="C48" s="160"/>
      <c r="D48" s="345"/>
    </row>
    <row r="49" spans="1:4" ht="43.35" customHeight="1" x14ac:dyDescent="0.25">
      <c r="A49" s="10" t="s">
        <v>177</v>
      </c>
      <c r="B49" s="343" t="s">
        <v>118</v>
      </c>
      <c r="C49" s="166"/>
      <c r="D49" s="345"/>
    </row>
    <row r="50" spans="1:4" ht="43.35" customHeight="1" thickBot="1" x14ac:dyDescent="0.3">
      <c r="A50" s="9" t="s">
        <v>119</v>
      </c>
      <c r="B50" s="344"/>
      <c r="C50" s="167"/>
      <c r="D50" s="335"/>
    </row>
    <row r="55" spans="1:4" ht="15.75" x14ac:dyDescent="0.25">
      <c r="A55" s="86">
        <f>'Project Description'!$A$3</f>
        <v>0</v>
      </c>
      <c r="B55" s="86"/>
      <c r="C55" s="86"/>
      <c r="D55" s="86">
        <f>'Project Description'!$D$26</f>
        <v>0</v>
      </c>
    </row>
  </sheetData>
  <sheetProtection algorithmName="SHA-512" hashValue="erZzaWi6Wp2TlmlR+bsbdFxdGOPJy97NEtHiWQaLDpwQwFLd5Wl2YX8YgOySwl5l2PH2b6cEJil9Z7T9+xXkeg==" saltValue="NDufQG8bWuqeTu3TUw5dDg==" spinCount="100000" sheet="1" objects="1" scenarios="1" formatCells="0"/>
  <customSheetViews>
    <customSheetView guid="{18D10AD7-4414-48BD-9787-B655ADC3C1D4}" showPageBreaks="1" view="pageLayout">
      <selection activeCell="D4" sqref="D4:D8"/>
      <pageMargins left="0.25" right="0.25" top="0.75218750000000001" bottom="0.77937500000000004" header="0.3" footer="0.3"/>
      <pageSetup scale="87" orientation="portrait" r:id="rId1"/>
      <headerFooter>
        <oddHeader>&amp;L&amp;"-,Bold"&amp;12 2023 Call For Projects
Performance Measure Analysis&amp;"-,Regular"&amp;11
&amp;C&amp;"-,Bold"&amp;KC00000Required for all Projects&amp;"-,Regular"&amp;K01+000
&amp;R&amp;"-,Bold"Due October 6, 2023
with final application</oddHeader>
        <oddFooter>&amp;C&amp;P</oddFooter>
      </headerFooter>
    </customSheetView>
  </customSheetViews>
  <mergeCells count="19">
    <mergeCell ref="B49:B50"/>
    <mergeCell ref="B43:B48"/>
    <mergeCell ref="D43:D50"/>
    <mergeCell ref="D35:D41"/>
    <mergeCell ref="D31:D33"/>
    <mergeCell ref="D18:D19"/>
    <mergeCell ref="D10:D13"/>
    <mergeCell ref="A2:D2"/>
    <mergeCell ref="B31:B33"/>
    <mergeCell ref="B35:B41"/>
    <mergeCell ref="B4:B8"/>
    <mergeCell ref="B10:B13"/>
    <mergeCell ref="B15:B16"/>
    <mergeCell ref="B23:B25"/>
    <mergeCell ref="D4:D8"/>
    <mergeCell ref="D27:D28"/>
    <mergeCell ref="D23:D25"/>
    <mergeCell ref="D15:D16"/>
    <mergeCell ref="B27:B28"/>
  </mergeCells>
  <pageMargins left="0.25" right="0.44406250000000003" top="0.75218750000000001" bottom="0.6796875" header="0.3" footer="0.48031249999999998"/>
  <pageSetup scale="87" orientation="portrait" r:id="rId2"/>
  <headerFooter>
    <oddHeader>&amp;L&amp;"-,Bold"&amp;12 2023 Call For Projects
Performance Measure Analysis&amp;"-,Regular"&amp;11
&amp;C&amp;"-,Bold"&amp;KC00000Required for all Projects&amp;"-,Regular"&amp;K01+000
&amp;R&amp;"-,Bold"Due October 6, 2023
with final application</oddHeader>
    <oddFooter>&amp;L&amp;K00-049&amp;A&amp;C&amp;K00-049Page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FF8DC4A-0ED8-463E-83F0-98C3CF6EDDD7}">
          <x14:formula1>
            <xm:f>Options!$G$2:$G$4</xm:f>
          </x14:formula1>
          <xm:sqref>C4:C8 C10:C13 C15:C16 C18:C19 C21 C23:C25 C31:C33 C35:C41 C43:C50 C27:C28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328C-3FC3-418A-A51E-84A6518D7397}">
  <sheetPr codeName="Sheet4"/>
  <dimension ref="A1:D27"/>
  <sheetViews>
    <sheetView showGridLines="0" view="pageLayout" zoomScaleNormal="100" workbookViewId="0">
      <selection activeCell="A9" sqref="A9"/>
    </sheetView>
  </sheetViews>
  <sheetFormatPr defaultRowHeight="15" x14ac:dyDescent="0.25"/>
  <cols>
    <col min="1" max="1" width="46.7109375" customWidth="1"/>
    <col min="2" max="2" width="25" customWidth="1"/>
    <col min="3" max="3" width="26.5703125" customWidth="1"/>
    <col min="4" max="4" width="3.5703125" customWidth="1"/>
  </cols>
  <sheetData>
    <row r="1" spans="1:3" ht="15.75" thickBot="1" x14ac:dyDescent="0.3">
      <c r="A1" s="168" t="s">
        <v>48</v>
      </c>
      <c r="B1" s="353"/>
      <c r="C1" s="354"/>
    </row>
    <row r="2" spans="1:3" ht="15.75" thickBot="1" x14ac:dyDescent="0.3">
      <c r="A2" s="169" t="s">
        <v>49</v>
      </c>
      <c r="B2" s="355"/>
      <c r="C2" s="356"/>
    </row>
    <row r="3" spans="1:3" ht="15.75" thickBot="1" x14ac:dyDescent="0.3">
      <c r="A3" s="170" t="s">
        <v>72</v>
      </c>
      <c r="B3" s="349"/>
      <c r="C3" s="350"/>
    </row>
    <row r="4" spans="1:3" ht="15.75" thickBot="1" x14ac:dyDescent="0.3">
      <c r="A4" s="170" t="s">
        <v>73</v>
      </c>
      <c r="B4" s="357"/>
      <c r="C4" s="358"/>
    </row>
    <row r="5" spans="1:3" ht="15.75" thickBot="1" x14ac:dyDescent="0.3">
      <c r="A5" s="170" t="s">
        <v>52</v>
      </c>
      <c r="B5" s="349"/>
      <c r="C5" s="350"/>
    </row>
    <row r="6" spans="1:3" ht="15.75" thickBot="1" x14ac:dyDescent="0.3">
      <c r="A6" s="171" t="s">
        <v>53</v>
      </c>
      <c r="B6" s="349"/>
      <c r="C6" s="350"/>
    </row>
    <row r="7" spans="1:3" ht="15.75" thickBot="1" x14ac:dyDescent="0.3">
      <c r="A7" s="171" t="s">
        <v>54</v>
      </c>
      <c r="B7" s="349"/>
      <c r="C7" s="350"/>
    </row>
    <row r="8" spans="1:3" ht="15.75" thickBot="1" x14ac:dyDescent="0.3">
      <c r="A8" s="171" t="s">
        <v>55</v>
      </c>
      <c r="B8" s="351" t="s">
        <v>86</v>
      </c>
      <c r="C8" s="352"/>
    </row>
    <row r="9" spans="1:3" ht="30.75" thickBot="1" x14ac:dyDescent="0.3">
      <c r="A9" s="169" t="s">
        <v>56</v>
      </c>
      <c r="B9" s="172" t="s">
        <v>57</v>
      </c>
      <c r="C9" s="172" t="s">
        <v>58</v>
      </c>
    </row>
    <row r="10" spans="1:3" ht="15.75" thickBot="1" x14ac:dyDescent="0.3">
      <c r="A10" s="171" t="s">
        <v>59</v>
      </c>
      <c r="B10" s="75"/>
      <c r="C10" s="75"/>
    </row>
    <row r="11" spans="1:3" ht="30.75" thickBot="1" x14ac:dyDescent="0.3">
      <c r="A11" s="171" t="s">
        <v>60</v>
      </c>
      <c r="B11" s="76"/>
      <c r="C11" s="75"/>
    </row>
    <row r="12" spans="1:3" ht="45.75" thickBot="1" x14ac:dyDescent="0.3">
      <c r="A12" s="171" t="s">
        <v>61</v>
      </c>
      <c r="B12" s="75"/>
      <c r="C12" s="75"/>
    </row>
    <row r="13" spans="1:3" ht="30.75" thickBot="1" x14ac:dyDescent="0.3">
      <c r="A13" s="171" t="s">
        <v>62</v>
      </c>
      <c r="B13" s="75"/>
      <c r="C13" s="75"/>
    </row>
    <row r="14" spans="1:3" ht="15.75" thickBot="1" x14ac:dyDescent="0.3">
      <c r="A14" s="171" t="s">
        <v>63</v>
      </c>
      <c r="B14" s="76"/>
      <c r="C14" s="75"/>
    </row>
    <row r="15" spans="1:3" ht="30.75" thickBot="1" x14ac:dyDescent="0.3">
      <c r="A15" s="171" t="s">
        <v>64</v>
      </c>
      <c r="B15" s="75"/>
      <c r="C15" s="75"/>
    </row>
    <row r="16" spans="1:3" x14ac:dyDescent="0.25">
      <c r="A16" s="173" t="s">
        <v>65</v>
      </c>
      <c r="B16" s="174"/>
      <c r="C16" s="175"/>
    </row>
    <row r="17" spans="1:4" ht="58.5" customHeight="1" thickBot="1" x14ac:dyDescent="0.3">
      <c r="A17" s="359"/>
      <c r="B17" s="360"/>
      <c r="C17" s="361"/>
    </row>
    <row r="18" spans="1:4" ht="15.75" thickBot="1" x14ac:dyDescent="0.3">
      <c r="A18" s="169" t="s">
        <v>66</v>
      </c>
      <c r="B18" s="176"/>
      <c r="C18" s="177"/>
    </row>
    <row r="19" spans="1:4" ht="15.75" thickBot="1" x14ac:dyDescent="0.3">
      <c r="A19" s="171" t="s">
        <v>67</v>
      </c>
      <c r="B19" s="371"/>
      <c r="C19" s="372"/>
    </row>
    <row r="20" spans="1:4" ht="15.75" thickBot="1" x14ac:dyDescent="0.3">
      <c r="A20" s="171" t="s">
        <v>68</v>
      </c>
      <c r="B20" s="357"/>
      <c r="C20" s="358"/>
    </row>
    <row r="21" spans="1:4" ht="15.75" thickBot="1" x14ac:dyDescent="0.3">
      <c r="A21" s="171" t="s">
        <v>69</v>
      </c>
      <c r="B21" s="357"/>
      <c r="C21" s="358"/>
    </row>
    <row r="22" spans="1:4" ht="30.75" thickBot="1" x14ac:dyDescent="0.3">
      <c r="A22" s="171" t="s">
        <v>70</v>
      </c>
      <c r="B22" s="357"/>
      <c r="C22" s="358"/>
    </row>
    <row r="23" spans="1:4" x14ac:dyDescent="0.25">
      <c r="A23" s="368" t="s">
        <v>71</v>
      </c>
      <c r="B23" s="369"/>
      <c r="C23" s="370"/>
    </row>
    <row r="24" spans="1:4" ht="42.75" customHeight="1" thickBot="1" x14ac:dyDescent="0.3">
      <c r="A24" s="359"/>
      <c r="B24" s="360"/>
      <c r="C24" s="361"/>
    </row>
    <row r="25" spans="1:4" ht="15.75" thickBot="1" x14ac:dyDescent="0.3">
      <c r="A25" s="362" t="s">
        <v>328</v>
      </c>
      <c r="B25" s="363"/>
      <c r="C25" s="364"/>
    </row>
    <row r="26" spans="1:4" ht="132" customHeight="1" thickBot="1" x14ac:dyDescent="0.3">
      <c r="A26" s="365"/>
      <c r="B26" s="366"/>
      <c r="C26" s="367"/>
    </row>
    <row r="27" spans="1:4" ht="15.75" x14ac:dyDescent="0.25">
      <c r="A27" s="86">
        <f>'Project Description'!$A$3</f>
        <v>0</v>
      </c>
      <c r="B27" s="86"/>
      <c r="C27" s="86"/>
      <c r="D27" s="86">
        <f>'Project Description'!$D$26</f>
        <v>0</v>
      </c>
    </row>
  </sheetData>
  <sheetProtection algorithmName="SHA-512" hashValue="hTXWMQkR+SLHSbn2Wo7nxnzIpRV8iJszm/EkjavW41oJOFnRgEjHSszlQwtpAQatY9+591BZZcMKT1DZNB2K7Q==" saltValue="uCTVxglvF1tsqCXRcIoH/g==" spinCount="100000" sheet="1" objects="1" scenarios="1" formatCells="0"/>
  <customSheetViews>
    <customSheetView guid="{18D10AD7-4414-48BD-9787-B655ADC3C1D4}" showPageBreaks="1" view="pageLayout">
      <selection activeCell="B8" sqref="B8:C8"/>
      <pageMargins left="0.25" right="0.25" top="0.75" bottom="0.75" header="0.3" footer="0.3"/>
      <pageSetup orientation="portrait" r:id="rId1"/>
      <headerFooter>
        <oddHeader>&amp;L&amp;"-,Bold"&amp;12 2023 Call for Projects 
Equity Analysis&amp;C&amp;"-,Bold"&amp;KC00000Required for all Projects&amp;R&amp;"-,Bold"Due October 6, 2023 
with final application</oddHeader>
      </headerFooter>
    </customSheetView>
  </customSheetViews>
  <mergeCells count="17">
    <mergeCell ref="B22:C22"/>
    <mergeCell ref="A17:C17"/>
    <mergeCell ref="B21:C21"/>
    <mergeCell ref="A25:C25"/>
    <mergeCell ref="A26:C26"/>
    <mergeCell ref="A24:C24"/>
    <mergeCell ref="A23:C23"/>
    <mergeCell ref="B19:C19"/>
    <mergeCell ref="B20:C20"/>
    <mergeCell ref="B7:C7"/>
    <mergeCell ref="B8:C8"/>
    <mergeCell ref="B1:C1"/>
    <mergeCell ref="B2:C2"/>
    <mergeCell ref="B3:C3"/>
    <mergeCell ref="B4:C4"/>
    <mergeCell ref="B5:C5"/>
    <mergeCell ref="B6:C6"/>
  </mergeCells>
  <dataValidations count="1">
    <dataValidation type="textLength" operator="lessThanOrEqual" allowBlank="1" showInputMessage="1" showErrorMessage="1" sqref="A26:C26" xr:uid="{BDAA0DD4-2733-423C-B944-CC8428E29EBA}">
      <formula1>800</formula1>
    </dataValidation>
  </dataValidations>
  <pageMargins left="0.25" right="0.25" top="0.75" bottom="0.47916666666666702" header="0.3" footer="0.3"/>
  <pageSetup orientation="portrait" r:id="rId2"/>
  <headerFooter>
    <oddHeader>&amp;L&amp;"-,Bold"&amp;12 2023 Call for Projects 
Equity Analysis&amp;C&amp;"-,Bold"&amp;KC00000Required for all Projects&amp;R&amp;"-,Bold"Due October 6, 2023 
with final application</oddHeader>
    <oddFooter>&amp;L&amp;K00-049&amp;A&amp;C&amp;K00-049Page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F9F6990-7ABA-489E-9ADD-6F067FE70515}">
          <x14:formula1>
            <xm:f>Options!$B$2:$B$3</xm:f>
          </x14:formula1>
          <xm:sqref>B10:C15 B19:C22 B3:C4</xm:sqref>
        </x14:dataValidation>
        <x14:dataValidation type="list" showInputMessage="1" showErrorMessage="1" xr:uid="{1B7BC194-1D4D-4C2E-98D4-5591A4C25B3E}">
          <x14:formula1>
            <xm:f>Options!$C$2:$C$11</xm:f>
          </x14:formula1>
          <xm:sqref>B6:C6</xm:sqref>
        </x14:dataValidation>
        <x14:dataValidation type="list" allowBlank="1" showInputMessage="1" showErrorMessage="1" xr:uid="{883F4A47-7D07-4CF9-B544-CFEA2A1525D9}">
          <x14:formula1>
            <xm:f>Options!$A$2:$A$5</xm:f>
          </x14:formula1>
          <xm:sqref>B7:C7</xm:sqref>
        </x14:dataValidation>
        <x14:dataValidation type="list" allowBlank="1" showInputMessage="1" showErrorMessage="1" xr:uid="{3A1C519D-71E7-42D8-8BD8-8976E6C0628C}">
          <x14:formula1>
            <xm:f>Options!$E$2:$E$18</xm:f>
          </x14:formula1>
          <xm:sqref>B5:C5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B2106-4569-449B-8704-C492AE427EDA}">
  <sheetPr codeName="Sheet3"/>
  <dimension ref="A1:Q22"/>
  <sheetViews>
    <sheetView workbookViewId="0">
      <selection activeCell="U30" sqref="U30"/>
    </sheetView>
  </sheetViews>
  <sheetFormatPr defaultRowHeight="15" x14ac:dyDescent="0.25"/>
  <sheetData>
    <row r="1" spans="1:17" x14ac:dyDescent="0.25">
      <c r="A1" t="s">
        <v>54</v>
      </c>
      <c r="B1" t="s">
        <v>74</v>
      </c>
      <c r="C1" t="s">
        <v>75</v>
      </c>
      <c r="E1" t="s">
        <v>52</v>
      </c>
      <c r="G1" t="s">
        <v>186</v>
      </c>
      <c r="I1" t="s">
        <v>274</v>
      </c>
      <c r="L1" t="s">
        <v>278</v>
      </c>
      <c r="M1" t="s">
        <v>282</v>
      </c>
      <c r="O1" t="s">
        <v>292</v>
      </c>
      <c r="Q1" t="s">
        <v>316</v>
      </c>
    </row>
    <row r="2" spans="1:17" x14ac:dyDescent="0.25">
      <c r="A2" t="s">
        <v>15</v>
      </c>
      <c r="B2" t="s">
        <v>51</v>
      </c>
      <c r="C2" t="s">
        <v>76</v>
      </c>
      <c r="E2" t="s">
        <v>87</v>
      </c>
      <c r="F2" t="s">
        <v>109</v>
      </c>
      <c r="G2" t="s">
        <v>51</v>
      </c>
      <c r="I2" t="s">
        <v>276</v>
      </c>
      <c r="L2" t="s">
        <v>51</v>
      </c>
      <c r="M2" t="s">
        <v>51</v>
      </c>
      <c r="O2" t="s">
        <v>293</v>
      </c>
      <c r="Q2" t="s">
        <v>293</v>
      </c>
    </row>
    <row r="3" spans="1:17" x14ac:dyDescent="0.25">
      <c r="A3" t="s">
        <v>41</v>
      </c>
      <c r="B3" t="s">
        <v>50</v>
      </c>
      <c r="C3" t="s">
        <v>77</v>
      </c>
      <c r="E3" t="s">
        <v>88</v>
      </c>
      <c r="F3" t="s">
        <v>110</v>
      </c>
      <c r="G3" t="s">
        <v>50</v>
      </c>
      <c r="I3" t="s">
        <v>275</v>
      </c>
      <c r="L3" t="s">
        <v>50</v>
      </c>
      <c r="M3" t="s">
        <v>50</v>
      </c>
      <c r="O3" t="s">
        <v>294</v>
      </c>
      <c r="Q3" t="s">
        <v>294</v>
      </c>
    </row>
    <row r="4" spans="1:17" x14ac:dyDescent="0.25">
      <c r="A4" t="s">
        <v>42</v>
      </c>
      <c r="C4" t="s">
        <v>78</v>
      </c>
      <c r="E4" t="s">
        <v>89</v>
      </c>
      <c r="G4" t="s">
        <v>143</v>
      </c>
      <c r="I4" t="s">
        <v>277</v>
      </c>
      <c r="L4" t="s">
        <v>279</v>
      </c>
      <c r="M4" t="s">
        <v>143</v>
      </c>
      <c r="O4" t="s">
        <v>295</v>
      </c>
      <c r="Q4" t="s">
        <v>296</v>
      </c>
    </row>
    <row r="5" spans="1:17" x14ac:dyDescent="0.25">
      <c r="A5" t="s">
        <v>43</v>
      </c>
      <c r="C5" t="s">
        <v>79</v>
      </c>
      <c r="E5" t="s">
        <v>90</v>
      </c>
      <c r="O5" t="s">
        <v>296</v>
      </c>
      <c r="Q5" t="s">
        <v>298</v>
      </c>
    </row>
    <row r="6" spans="1:17" x14ac:dyDescent="0.25">
      <c r="C6" t="s">
        <v>80</v>
      </c>
      <c r="E6" t="s">
        <v>91</v>
      </c>
      <c r="O6" t="s">
        <v>297</v>
      </c>
      <c r="Q6" t="s">
        <v>299</v>
      </c>
    </row>
    <row r="7" spans="1:17" x14ac:dyDescent="0.25">
      <c r="C7" t="s">
        <v>82</v>
      </c>
      <c r="E7" t="s">
        <v>92</v>
      </c>
      <c r="O7" t="s">
        <v>298</v>
      </c>
      <c r="Q7" t="s">
        <v>317</v>
      </c>
    </row>
    <row r="8" spans="1:17" x14ac:dyDescent="0.25">
      <c r="C8" t="s">
        <v>81</v>
      </c>
      <c r="E8" t="s">
        <v>93</v>
      </c>
      <c r="O8" t="s">
        <v>299</v>
      </c>
      <c r="Q8" t="s">
        <v>318</v>
      </c>
    </row>
    <row r="9" spans="1:17" x14ac:dyDescent="0.25">
      <c r="C9" t="s">
        <v>83</v>
      </c>
      <c r="E9" t="s">
        <v>94</v>
      </c>
      <c r="O9" t="s">
        <v>300</v>
      </c>
    </row>
    <row r="10" spans="1:17" x14ac:dyDescent="0.25">
      <c r="C10" t="s">
        <v>84</v>
      </c>
      <c r="E10" t="s">
        <v>96</v>
      </c>
      <c r="O10" t="s">
        <v>301</v>
      </c>
    </row>
    <row r="11" spans="1:17" x14ac:dyDescent="0.25">
      <c r="C11" t="s">
        <v>85</v>
      </c>
      <c r="E11" t="s">
        <v>95</v>
      </c>
      <c r="O11" t="s">
        <v>302</v>
      </c>
    </row>
    <row r="12" spans="1:17" x14ac:dyDescent="0.25">
      <c r="C12" t="s">
        <v>187</v>
      </c>
      <c r="E12" t="s">
        <v>97</v>
      </c>
      <c r="O12" t="s">
        <v>303</v>
      </c>
    </row>
    <row r="13" spans="1:17" x14ac:dyDescent="0.25">
      <c r="E13" t="s">
        <v>98</v>
      </c>
      <c r="O13" t="s">
        <v>304</v>
      </c>
    </row>
    <row r="14" spans="1:17" x14ac:dyDescent="0.25">
      <c r="E14" t="s">
        <v>99</v>
      </c>
      <c r="O14" t="s">
        <v>305</v>
      </c>
    </row>
    <row r="15" spans="1:17" x14ac:dyDescent="0.25">
      <c r="E15" t="s">
        <v>100</v>
      </c>
      <c r="O15" t="s">
        <v>306</v>
      </c>
    </row>
    <row r="16" spans="1:17" x14ac:dyDescent="0.25">
      <c r="E16" t="s">
        <v>101</v>
      </c>
      <c r="O16" t="s">
        <v>307</v>
      </c>
    </row>
    <row r="17" spans="5:15" x14ac:dyDescent="0.25">
      <c r="E17" t="s">
        <v>102</v>
      </c>
      <c r="O17" t="s">
        <v>308</v>
      </c>
    </row>
    <row r="18" spans="5:15" x14ac:dyDescent="0.25">
      <c r="E18" t="s">
        <v>103</v>
      </c>
      <c r="O18" t="s">
        <v>309</v>
      </c>
    </row>
    <row r="19" spans="5:15" x14ac:dyDescent="0.25">
      <c r="O19" t="s">
        <v>310</v>
      </c>
    </row>
    <row r="20" spans="5:15" x14ac:dyDescent="0.25">
      <c r="O20" t="s">
        <v>311</v>
      </c>
    </row>
    <row r="21" spans="5:15" x14ac:dyDescent="0.25">
      <c r="O21" t="s">
        <v>312</v>
      </c>
    </row>
    <row r="22" spans="5:15" x14ac:dyDescent="0.25">
      <c r="O22" t="s">
        <v>313</v>
      </c>
    </row>
  </sheetData>
  <customSheetViews>
    <customSheetView guid="{18D10AD7-4414-48BD-9787-B655ADC3C1D4}">
      <selection activeCell="K15" sqref="K1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Instructions</vt:lpstr>
      <vt:lpstr>Project Description</vt:lpstr>
      <vt:lpstr>Project Requirements</vt:lpstr>
      <vt:lpstr>Project Justification</vt:lpstr>
      <vt:lpstr>Performance Measure Analysis</vt:lpstr>
      <vt:lpstr>Equity Analysis</vt:lpstr>
      <vt:lpstr>Options</vt:lpstr>
      <vt:lpstr>'Performance Measure Analysis'!_ftnref1</vt:lpstr>
      <vt:lpstr>'Performance Measure Analysis'!_ftnref2</vt:lpstr>
      <vt:lpstr>'Performance Measure Analysis'!_ftnref3</vt:lpstr>
      <vt:lpstr>'Performance Measure Analysis'!_ftnref4</vt:lpstr>
      <vt:lpstr>Instructions!Print_Area</vt:lpstr>
      <vt:lpstr>'Project Description'!Print_Area</vt:lpstr>
      <vt:lpstr>'Project Justification'!Print_Area</vt:lpstr>
      <vt:lpstr>'Project Requirements'!Print_Area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Medora Kealy</dc:creator>
  <cp:lastModifiedBy>Anna Rose Cunningham</cp:lastModifiedBy>
  <cp:lastPrinted>2023-07-26T20:36:32Z</cp:lastPrinted>
  <dcterms:created xsi:type="dcterms:W3CDTF">2018-07-26T16:21:35Z</dcterms:created>
  <dcterms:modified xsi:type="dcterms:W3CDTF">2023-08-04T15:37:50Z</dcterms:modified>
</cp:coreProperties>
</file>